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Poles\2 - Pôle Pilotage, SI &amp; Ecoles Doctorales\1 - Bureau des Etudes Doctorales\1 - Ecole doctorale 509\9 - Formation doctorale\formation 2024-2025\"/>
    </mc:Choice>
  </mc:AlternateContent>
  <xr:revisionPtr revIDLastSave="0" documentId="8_{025F270C-A473-46F7-80C2-BF726F59C89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5" i="1" l="1"/>
  <c r="Q126" i="1"/>
  <c r="Q127" i="1"/>
  <c r="Q128" i="1"/>
  <c r="Q129" i="1"/>
  <c r="Q124" i="1"/>
  <c r="Q270" i="1"/>
  <c r="Q269" i="1"/>
  <c r="Q268" i="1"/>
  <c r="Q267" i="1"/>
  <c r="Q266" i="1"/>
  <c r="Q265" i="1"/>
  <c r="Q251" i="1"/>
  <c r="Q250" i="1"/>
  <c r="Q249" i="1"/>
  <c r="Q248" i="1"/>
  <c r="Q247" i="1"/>
  <c r="Q246" i="1"/>
  <c r="Q230" i="1"/>
  <c r="Q231" i="1"/>
  <c r="Q232" i="1"/>
  <c r="Q229" i="1"/>
  <c r="Q228" i="1"/>
  <c r="Q227" i="1"/>
  <c r="Q218" i="1"/>
  <c r="Q219" i="1"/>
  <c r="Q220" i="1"/>
  <c r="Q217" i="1"/>
  <c r="Q216" i="1"/>
  <c r="Q215" i="1"/>
  <c r="Q208" i="1"/>
  <c r="Q207" i="1"/>
  <c r="Q206" i="1"/>
  <c r="Q205" i="1"/>
  <c r="Q204" i="1"/>
  <c r="Q203" i="1"/>
  <c r="Q196" i="1"/>
  <c r="Q195" i="1"/>
  <c r="Q194" i="1"/>
  <c r="Q193" i="1"/>
  <c r="Q192" i="1"/>
  <c r="Q191" i="1"/>
  <c r="Q184" i="1"/>
  <c r="Q183" i="1"/>
  <c r="Q182" i="1"/>
  <c r="Q181" i="1"/>
  <c r="Q180" i="1"/>
  <c r="Q179" i="1"/>
  <c r="Q172" i="1"/>
  <c r="Q171" i="1"/>
  <c r="Q170" i="1"/>
  <c r="Q169" i="1"/>
  <c r="Q168" i="1"/>
  <c r="Q167" i="1"/>
  <c r="Q160" i="1"/>
  <c r="Q159" i="1"/>
  <c r="Q158" i="1"/>
  <c r="Q157" i="1"/>
  <c r="Q156" i="1"/>
  <c r="Q155" i="1"/>
  <c r="Q148" i="1"/>
  <c r="Q147" i="1"/>
  <c r="Q146" i="1"/>
  <c r="Q145" i="1"/>
  <c r="Q144" i="1"/>
  <c r="Q143" i="1"/>
  <c r="B116" i="1"/>
  <c r="Q106" i="1"/>
  <c r="Q107" i="1"/>
  <c r="Q108" i="1"/>
  <c r="Q109" i="1"/>
  <c r="Q110" i="1"/>
  <c r="Q105" i="1"/>
  <c r="P94" i="1"/>
  <c r="P95" i="1"/>
  <c r="P96" i="1"/>
  <c r="P97" i="1"/>
  <c r="P98" i="1"/>
  <c r="O94" i="1"/>
  <c r="O95" i="1"/>
  <c r="O96" i="1"/>
  <c r="O97" i="1"/>
  <c r="O98" i="1"/>
  <c r="M94" i="1"/>
  <c r="M95" i="1"/>
  <c r="M96" i="1"/>
  <c r="M97" i="1"/>
  <c r="M98" i="1"/>
  <c r="P93" i="1"/>
  <c r="O93" i="1"/>
  <c r="M93" i="1"/>
  <c r="P84" i="1"/>
  <c r="P85" i="1"/>
  <c r="P86" i="1"/>
  <c r="P87" i="1"/>
  <c r="P88" i="1"/>
  <c r="O84" i="1"/>
  <c r="O85" i="1"/>
  <c r="O86" i="1"/>
  <c r="O87" i="1"/>
  <c r="O88" i="1"/>
  <c r="M84" i="1"/>
  <c r="M85" i="1"/>
  <c r="M86" i="1"/>
  <c r="M87" i="1"/>
  <c r="M88" i="1"/>
  <c r="P83" i="1"/>
  <c r="O83" i="1"/>
  <c r="M83" i="1"/>
  <c r="P74" i="1"/>
  <c r="P75" i="1"/>
  <c r="P76" i="1"/>
  <c r="P77" i="1"/>
  <c r="P78" i="1"/>
  <c r="O74" i="1"/>
  <c r="O75" i="1"/>
  <c r="O76" i="1"/>
  <c r="O77" i="1"/>
  <c r="O78" i="1"/>
  <c r="M74" i="1"/>
  <c r="M75" i="1"/>
  <c r="M76" i="1"/>
  <c r="M77" i="1"/>
  <c r="M78" i="1"/>
  <c r="P73" i="1"/>
  <c r="O73" i="1"/>
  <c r="M73" i="1"/>
  <c r="P65" i="1"/>
  <c r="P66" i="1"/>
  <c r="P67" i="1"/>
  <c r="P68" i="1"/>
  <c r="P69" i="1"/>
  <c r="O65" i="1"/>
  <c r="O66" i="1"/>
  <c r="O67" i="1"/>
  <c r="O68" i="1"/>
  <c r="O69" i="1"/>
  <c r="M65" i="1"/>
  <c r="M66" i="1"/>
  <c r="M67" i="1"/>
  <c r="M68" i="1"/>
  <c r="M69" i="1"/>
  <c r="P64" i="1"/>
  <c r="O64" i="1"/>
  <c r="M64" i="1"/>
  <c r="P55" i="1"/>
  <c r="P56" i="1"/>
  <c r="P57" i="1"/>
  <c r="P58" i="1"/>
  <c r="P59" i="1"/>
  <c r="O55" i="1"/>
  <c r="O56" i="1"/>
  <c r="O57" i="1"/>
  <c r="O58" i="1"/>
  <c r="O59" i="1"/>
  <c r="M55" i="1"/>
  <c r="M56" i="1"/>
  <c r="M57" i="1"/>
  <c r="M58" i="1"/>
  <c r="M59" i="1"/>
  <c r="P54" i="1"/>
  <c r="O54" i="1"/>
  <c r="M54" i="1"/>
  <c r="S117" i="1" l="1"/>
  <c r="S130" i="1"/>
  <c r="S42" i="1" s="1"/>
  <c r="S197" i="1"/>
  <c r="S185" i="1"/>
  <c r="S209" i="1"/>
  <c r="S271" i="1"/>
  <c r="Q271" i="1"/>
  <c r="S258" i="1"/>
  <c r="S252" i="1"/>
  <c r="S239" i="1"/>
  <c r="Q252" i="1"/>
  <c r="S173" i="1"/>
  <c r="S233" i="1"/>
  <c r="Q233" i="1"/>
  <c r="S221" i="1"/>
  <c r="S161" i="1"/>
  <c r="Q221" i="1"/>
  <c r="Q209" i="1"/>
  <c r="Q197" i="1"/>
  <c r="Q185" i="1"/>
  <c r="Q173" i="1"/>
  <c r="Q161" i="1"/>
  <c r="S149" i="1"/>
  <c r="Q149" i="1"/>
  <c r="Q56" i="1"/>
  <c r="Q69" i="1"/>
  <c r="Q65" i="1"/>
  <c r="Q77" i="1"/>
  <c r="Q88" i="1"/>
  <c r="Q84" i="1"/>
  <c r="Q93" i="1"/>
  <c r="Q96" i="1"/>
  <c r="Q59" i="1"/>
  <c r="Q111" i="1"/>
  <c r="Q83" i="1"/>
  <c r="Q87" i="1"/>
  <c r="Q95" i="1"/>
  <c r="S111" i="1"/>
  <c r="Q74" i="1"/>
  <c r="Q86" i="1"/>
  <c r="Q98" i="1"/>
  <c r="Q94" i="1"/>
  <c r="Q73" i="1"/>
  <c r="Q75" i="1"/>
  <c r="Q85" i="1"/>
  <c r="Q97" i="1"/>
  <c r="Q78" i="1"/>
  <c r="Q58" i="1"/>
  <c r="Q66" i="1"/>
  <c r="Q76" i="1"/>
  <c r="Q64" i="1"/>
  <c r="Q68" i="1"/>
  <c r="Q67" i="1"/>
  <c r="Q57" i="1"/>
  <c r="Q55" i="1"/>
  <c r="Q54" i="1"/>
  <c r="S136" i="1" l="1"/>
  <c r="Q130" i="1"/>
  <c r="Q79" i="1"/>
  <c r="S79" i="1" s="1"/>
  <c r="Q89" i="1"/>
  <c r="Q99" i="1"/>
  <c r="S99" i="1" s="1"/>
  <c r="S89" i="1"/>
  <c r="S70" i="1"/>
  <c r="Q70" i="1"/>
  <c r="Q60" i="1"/>
  <c r="S60" i="1" s="1"/>
  <c r="B48" i="1" l="1"/>
  <c r="S49" i="1" s="1"/>
  <c r="S38" i="1" s="1"/>
</calcChain>
</file>

<file path=xl/sharedStrings.xml><?xml version="1.0" encoding="utf-8"?>
<sst xmlns="http://schemas.openxmlformats.org/spreadsheetml/2006/main" count="254" uniqueCount="68">
  <si>
    <t>PORTFOLIO DU DOCTORANT</t>
  </si>
  <si>
    <t>Discipline</t>
  </si>
  <si>
    <t>Laboratoire</t>
  </si>
  <si>
    <t>Sujet de thèse</t>
  </si>
  <si>
    <t>Directeur de thèse</t>
  </si>
  <si>
    <t>Nom</t>
  </si>
  <si>
    <t>Prénom</t>
  </si>
  <si>
    <t>Co-directeur de thèse</t>
  </si>
  <si>
    <t>Date de 1ère inscription en thèse</t>
  </si>
  <si>
    <t>Date</t>
  </si>
  <si>
    <t>Thème</t>
  </si>
  <si>
    <t>1ère an.</t>
  </si>
  <si>
    <t>Total</t>
  </si>
  <si>
    <t>2è an.</t>
  </si>
  <si>
    <t>3è an. et +</t>
  </si>
  <si>
    <t>1a</t>
  </si>
  <si>
    <t>2a</t>
  </si>
  <si>
    <t>3a</t>
  </si>
  <si>
    <t>Ne pas renseigner
les colonnes
ci-dessous</t>
  </si>
  <si>
    <t>Module Séminaires</t>
  </si>
  <si>
    <t>Nb d'heures
validées</t>
  </si>
  <si>
    <t>Indiquez le nombre d'heures
(nombre entier) de présence
pour chaque conférence</t>
  </si>
  <si>
    <t>Indiquez le nombre de jours
(nombre entier) de présence
pour chaque colloque</t>
  </si>
  <si>
    <t>Module Conférences relevant de la discipline scientifique du doctorant (Droit, Economie, Lettres, etc.)</t>
  </si>
  <si>
    <t>Indiquez le nombre d'heures
(nombre entier) de présence
pour chaque séminaire</t>
  </si>
  <si>
    <t>Intitulé du cours</t>
  </si>
  <si>
    <t>Indiquez le nombre d'heures
(nombre entier) de présence
pour chaque cours suivi</t>
  </si>
  <si>
    <t>Enseignements
disciplinaires &amp;
pluridisciplinaires</t>
  </si>
  <si>
    <t>Intitulé de la formation disciplinaire/plurisdisciplinaire suivie</t>
  </si>
  <si>
    <t>Intitulé du séminaire</t>
  </si>
  <si>
    <r>
      <t xml:space="preserve">Module Colloques
</t>
    </r>
    <r>
      <rPr>
        <i/>
        <sz val="11"/>
        <color rgb="FFFF0000"/>
        <rFont val="Calibri"/>
        <family val="2"/>
        <scheme val="minor"/>
      </rPr>
      <t>Max 6h</t>
    </r>
  </si>
  <si>
    <r>
      <rPr>
        <b/>
        <sz val="11"/>
        <color theme="8"/>
        <rFont val="Calibri"/>
        <family val="2"/>
        <scheme val="minor"/>
      </rPr>
      <t>Module Conférences 
relevant de la spécialité du
doctorant</t>
    </r>
    <r>
      <rPr>
        <sz val="11"/>
        <color theme="8"/>
        <rFont val="Calibri"/>
        <family val="2"/>
        <scheme val="minor"/>
      </rPr>
      <t xml:space="preserve">
</t>
    </r>
    <r>
      <rPr>
        <i/>
        <sz val="11"/>
        <color rgb="FFFF0000"/>
        <rFont val="Calibri"/>
        <family val="2"/>
        <scheme val="minor"/>
      </rPr>
      <t>Max 8h</t>
    </r>
  </si>
  <si>
    <r>
      <t xml:space="preserve">Cours de Master
</t>
    </r>
    <r>
      <rPr>
        <i/>
        <sz val="11"/>
        <color rgb="FFFF0000"/>
        <rFont val="Calibri"/>
        <family val="2"/>
        <scheme val="minor"/>
      </rPr>
      <t>Max 30h</t>
    </r>
  </si>
  <si>
    <r>
      <rPr>
        <b/>
        <sz val="11"/>
        <rFont val="Arial"/>
        <family val="2"/>
      </rPr>
      <t>UNITE DE FORMATION DISCIPLINAIRE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rgb="FFFF0000"/>
        <rFont val="Arial"/>
        <family val="2"/>
      </rPr>
      <t>Max 30h validées</t>
    </r>
  </si>
  <si>
    <t>Intitulé de la formation</t>
  </si>
  <si>
    <r>
      <rPr>
        <b/>
        <sz val="11"/>
        <rFont val="Arial"/>
        <family val="2"/>
      </rPr>
      <t>UNITE DE FORMATION TRANSVERSALE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rgb="FFFF0000"/>
        <rFont val="Arial"/>
        <family val="2"/>
      </rPr>
      <t>Max 30h validées</t>
    </r>
  </si>
  <si>
    <t>Module Outils de
la recherche</t>
  </si>
  <si>
    <t>Intitulé du module suivi</t>
  </si>
  <si>
    <t>Module Protection et
sécurisation de
la recherche</t>
  </si>
  <si>
    <r>
      <t xml:space="preserve">Module Epistémologie
&amp; Culture scientifique
</t>
    </r>
    <r>
      <rPr>
        <i/>
        <sz val="11"/>
        <color rgb="FFFF0000"/>
        <rFont val="Calibri"/>
        <family val="2"/>
        <scheme val="minor"/>
      </rPr>
      <t>Obligatoire pour les
doctorants titulaires
d'un emploi jeune
de la Région Sud PACA</t>
    </r>
  </si>
  <si>
    <t>Module Valorisation
de la recherche</t>
  </si>
  <si>
    <t>Module Langues</t>
  </si>
  <si>
    <t>Module Insertion
professionnelle</t>
  </si>
  <si>
    <t>Indiquez la date des Doctoriades dans la colonne de gauche</t>
  </si>
  <si>
    <t>Participation aux
Doctoriades en tant
que contributeur</t>
  </si>
  <si>
    <r>
      <t xml:space="preserve">Indiquez le thème du colloque
</t>
    </r>
    <r>
      <rPr>
        <i/>
        <sz val="11"/>
        <color rgb="FFFF0000"/>
        <rFont val="Calibri"/>
        <family val="2"/>
        <scheme val="minor"/>
      </rPr>
      <t xml:space="preserve">Si, durant votre thèse, vous avez participé
2 fois ou plus au même colloque, utilisez des lignes différentes </t>
    </r>
  </si>
  <si>
    <r>
      <t xml:space="preserve">Indiquez le thème de la conférence
</t>
    </r>
    <r>
      <rPr>
        <i/>
        <sz val="11"/>
        <color rgb="FFFF0000"/>
        <rFont val="Calibri"/>
        <family val="2"/>
        <scheme val="minor"/>
      </rPr>
      <t xml:space="preserve">Si, durant votre thèse, vous avez participé
2 fois ou plus à la même conférence, utilisez des lignes différentes </t>
    </r>
  </si>
  <si>
    <t>Si vous avez participé,
indiquez :
oui</t>
  </si>
  <si>
    <t xml:space="preserve">Participation au titre
de l'organisation des
Doctoriades </t>
  </si>
  <si>
    <r>
      <rPr>
        <b/>
        <sz val="11"/>
        <rFont val="Arial"/>
        <family val="2"/>
      </rPr>
      <t>FORMATIONS AU CHOIX DU DOCTORANT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en fonction de ses besoins et de son projet professionnel</t>
    </r>
  </si>
  <si>
    <t>AUTRES</t>
  </si>
  <si>
    <t>Intitulé de l'activité réalisée</t>
  </si>
  <si>
    <t>Indiquez le nombre d'heures
(nombre entier) pour
chaque activité</t>
  </si>
  <si>
    <t>Module Autres activités</t>
  </si>
  <si>
    <t>Ethique de la recherche</t>
  </si>
  <si>
    <t>Le portfolio est validé si les conditions 1 &amp; 2 sont respectées</t>
  </si>
  <si>
    <t>Condition 1 : Nb d'heures totales validées pour le portfolio</t>
  </si>
  <si>
    <t>Condition 2 : Module Ethique de la recherche</t>
  </si>
  <si>
    <r>
      <rPr>
        <b/>
        <sz val="11"/>
        <rFont val="Arial"/>
        <family val="2"/>
      </rPr>
      <t>UNITE DE FORMATION ETHIQUE DE LA RECHERCHE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rgb="FFFF0000"/>
        <rFont val="Arial"/>
        <family val="2"/>
      </rPr>
      <t>Minimum 10h pour valider cette unité</t>
    </r>
  </si>
  <si>
    <r>
      <t xml:space="preserve">Nb d'heures validées dans l'Unité de Formation Disciplinaire
</t>
    </r>
    <r>
      <rPr>
        <i/>
        <sz val="11"/>
        <color rgb="FFFF0000"/>
        <rFont val="Calibri"/>
        <family val="2"/>
        <scheme val="minor"/>
      </rPr>
      <t>La cellule devient verte lorsque l'unité de formation est validée (volume horaire minimal atteint)</t>
    </r>
  </si>
  <si>
    <r>
      <t xml:space="preserve">IMPORTANT
</t>
    </r>
    <r>
      <rPr>
        <sz val="11"/>
        <color theme="0"/>
        <rFont val="Arial"/>
        <family val="2"/>
      </rPr>
      <t xml:space="preserve">Vous devez </t>
    </r>
    <r>
      <rPr>
        <b/>
        <sz val="11"/>
        <color theme="0"/>
        <rFont val="Arial"/>
        <family val="2"/>
      </rPr>
      <t>actualiser</t>
    </r>
    <r>
      <rPr>
        <sz val="11"/>
        <color theme="0"/>
        <rFont val="Arial"/>
        <family val="2"/>
      </rPr>
      <t xml:space="preserve"> votre portfolio </t>
    </r>
    <r>
      <rPr>
        <b/>
        <sz val="11"/>
        <color theme="0"/>
        <rFont val="Arial"/>
        <family val="2"/>
      </rPr>
      <t>régulièrement</t>
    </r>
    <r>
      <rPr>
        <sz val="11"/>
        <color theme="0"/>
        <rFont val="Arial"/>
        <family val="2"/>
      </rPr>
      <t>, il vous sera demandé, a minima, à chaque fin d'année universitaire.</t>
    </r>
    <r>
      <rPr>
        <b/>
        <sz val="11"/>
        <color theme="0"/>
        <rFont val="Arial"/>
        <family val="2"/>
      </rPr>
      <t xml:space="preserve">
</t>
    </r>
    <r>
      <rPr>
        <sz val="11"/>
        <color theme="0"/>
        <rFont val="Arial"/>
        <family val="2"/>
      </rPr>
      <t xml:space="preserve">Vous devez </t>
    </r>
    <r>
      <rPr>
        <b/>
        <sz val="11"/>
        <color theme="0"/>
        <rFont val="Arial"/>
        <family val="2"/>
      </rPr>
      <t>obligatoirement</t>
    </r>
    <r>
      <rPr>
        <sz val="11"/>
        <color theme="0"/>
        <rFont val="Arial"/>
        <family val="2"/>
      </rPr>
      <t xml:space="preserve"> valider :</t>
    </r>
    <r>
      <rPr>
        <b/>
        <sz val="11"/>
        <color theme="0"/>
        <rFont val="Arial"/>
        <family val="2"/>
      </rPr>
      <t xml:space="preserve">
90h (minimum) de formation dont 10h (minimum) </t>
    </r>
    <r>
      <rPr>
        <sz val="11"/>
        <color theme="0"/>
        <rFont val="Arial"/>
        <family val="2"/>
      </rPr>
      <t xml:space="preserve">relevant de </t>
    </r>
    <r>
      <rPr>
        <b/>
        <sz val="11"/>
        <color theme="0"/>
        <rFont val="Arial"/>
        <family val="2"/>
      </rPr>
      <t xml:space="preserve">l'unité de formation Ethique de la recherche
</t>
    </r>
    <r>
      <rPr>
        <sz val="11"/>
        <color theme="0"/>
        <rFont val="Arial"/>
        <family val="2"/>
      </rPr>
      <t xml:space="preserve">Vous avez la possibilité de faire valider </t>
    </r>
    <r>
      <rPr>
        <b/>
        <sz val="11"/>
        <color theme="0"/>
        <rFont val="Arial"/>
        <family val="2"/>
      </rPr>
      <t xml:space="preserve">au maximum 30h de MOOC </t>
    </r>
    <r>
      <rPr>
        <sz val="11"/>
        <color theme="0"/>
        <rFont val="Arial"/>
        <family val="2"/>
      </rPr>
      <t>disciplinaires, concernant l'éthique de la recherche ou pluridisciplinaires</t>
    </r>
  </si>
  <si>
    <t>Nb d'heures validées dans l'Unité de Formations au choix du doctorant</t>
  </si>
  <si>
    <t>Nb d'heures validées dans l'Unité Autres</t>
  </si>
  <si>
    <r>
      <t xml:space="preserve">Nb d'heures validées dans l'Unité de Formation Transversale
</t>
    </r>
    <r>
      <rPr>
        <i/>
        <sz val="11"/>
        <color rgb="FFFF0000"/>
        <rFont val="Calibri"/>
        <family val="2"/>
        <scheme val="minor"/>
      </rPr>
      <t>La cellule devient verte lorsque  le volume horaire maximal est atteint</t>
    </r>
  </si>
  <si>
    <r>
      <t xml:space="preserve">Nb d'heures validées dans l'Unité de Formation Disciplinaire
</t>
    </r>
    <r>
      <rPr>
        <i/>
        <sz val="11"/>
        <color rgb="FFFF0000"/>
        <rFont val="Calibri"/>
        <family val="2"/>
        <scheme val="minor"/>
      </rPr>
      <t>La cellule devient verte lorsque  le volume horaire maximal est atteint</t>
    </r>
  </si>
  <si>
    <t xml:space="preserve">Validation de la Formation Doctorale
Date et signature du Directeur ou du Directeur adjoint de l'Ecole Doctorale </t>
  </si>
  <si>
    <t>Observations</t>
  </si>
  <si>
    <t>Tuteur (co-encadrant)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</si>
</sst>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8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6"/>
      <color theme="4" tint="-0.249977111117893"/>
      <name val="Arial"/>
      <family val="2"/>
    </font>
    <font>
      <sz val="8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9" borderId="0" xfId="0" applyFont="1" applyFill="1" applyAlignment="1" applyProtection="1">
      <alignment horizontal="center" vertical="center"/>
      <protection locked="0"/>
    </xf>
    <xf numFmtId="0" fontId="7" fillId="9" borderId="0" xfId="0" applyFont="1" applyFill="1" applyAlignment="1" applyProtection="1">
      <alignment vertical="center"/>
      <protection locked="0"/>
    </xf>
    <xf numFmtId="0" fontId="0" fillId="9" borderId="0" xfId="0" applyFill="1" applyBorder="1" applyAlignment="1" applyProtection="1">
      <alignment vertical="center"/>
      <protection locked="0"/>
    </xf>
    <xf numFmtId="0" fontId="3" fillId="9" borderId="0" xfId="0" applyFont="1" applyFill="1" applyBorder="1" applyAlignment="1" applyProtection="1">
      <alignment vertical="center"/>
      <protection locked="0"/>
    </xf>
    <xf numFmtId="0" fontId="8" fillId="16" borderId="0" xfId="0" applyFont="1" applyFill="1" applyAlignment="1" applyProtection="1">
      <alignment horizontal="center" vertical="center" wrapText="1"/>
      <protection locked="0"/>
    </xf>
    <xf numFmtId="0" fontId="7" fillId="16" borderId="0" xfId="0" applyFont="1" applyFill="1" applyAlignment="1" applyProtection="1">
      <alignment vertical="center"/>
      <protection locked="0"/>
    </xf>
    <xf numFmtId="0" fontId="7" fillId="16" borderId="0" xfId="0" applyFont="1" applyFill="1" applyAlignment="1" applyProtection="1">
      <alignment horizontal="center" vertical="center"/>
      <protection locked="0"/>
    </xf>
    <xf numFmtId="0" fontId="0" fillId="16" borderId="0" xfId="0" applyFill="1" applyBorder="1" applyAlignment="1" applyProtection="1">
      <alignment vertical="center"/>
      <protection locked="0"/>
    </xf>
    <xf numFmtId="0" fontId="3" fillId="16" borderId="0" xfId="0" applyFont="1" applyFill="1" applyBorder="1" applyAlignment="1" applyProtection="1">
      <alignment vertical="center"/>
      <protection locked="0"/>
    </xf>
    <xf numFmtId="0" fontId="8" fillId="6" borderId="0" xfId="0" applyFont="1" applyFill="1" applyAlignment="1" applyProtection="1">
      <alignment horizontal="center" vertical="center" wrapText="1"/>
      <protection locked="0"/>
    </xf>
    <xf numFmtId="0" fontId="7" fillId="6" borderId="0" xfId="0" applyFont="1" applyFill="1" applyAlignment="1" applyProtection="1">
      <alignment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3" fillId="6" borderId="0" xfId="0" applyFont="1" applyFill="1" applyBorder="1" applyAlignment="1" applyProtection="1">
      <alignment vertical="center"/>
      <protection locked="0"/>
    </xf>
    <xf numFmtId="0" fontId="8" fillId="12" borderId="0" xfId="0" applyFont="1" applyFill="1" applyAlignment="1" applyProtection="1">
      <alignment horizontal="center" vertical="center" wrapText="1"/>
      <protection locked="0"/>
    </xf>
    <xf numFmtId="0" fontId="7" fillId="12" borderId="0" xfId="0" applyFont="1" applyFill="1" applyAlignment="1" applyProtection="1">
      <alignment vertical="center"/>
      <protection locked="0"/>
    </xf>
    <xf numFmtId="0" fontId="7" fillId="12" borderId="0" xfId="0" applyFont="1" applyFill="1" applyAlignment="1" applyProtection="1">
      <alignment horizontal="center" vertical="center"/>
      <protection locked="0"/>
    </xf>
    <xf numFmtId="0" fontId="0" fillId="12" borderId="0" xfId="0" applyFill="1" applyBorder="1" applyAlignment="1" applyProtection="1">
      <alignment vertical="center"/>
      <protection locked="0"/>
    </xf>
    <xf numFmtId="0" fontId="3" fillId="12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</xf>
    <xf numFmtId="0" fontId="15" fillId="18" borderId="0" xfId="0" applyFont="1" applyFill="1" applyAlignment="1" applyProtection="1">
      <alignment vertical="center"/>
    </xf>
    <xf numFmtId="0" fontId="14" fillId="19" borderId="0" xfId="0" applyFont="1" applyFill="1" applyAlignment="1" applyProtection="1">
      <alignment horizontal="right"/>
    </xf>
    <xf numFmtId="0" fontId="15" fillId="19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0" fontId="7" fillId="9" borderId="0" xfId="0" applyFont="1" applyFill="1" applyAlignment="1" applyProtection="1">
      <alignment vertical="center"/>
    </xf>
    <xf numFmtId="0" fontId="8" fillId="7" borderId="0" xfId="0" applyFont="1" applyFill="1" applyAlignment="1" applyProtection="1">
      <alignment horizontal="center" vertical="center"/>
    </xf>
    <xf numFmtId="0" fontId="7" fillId="16" borderId="0" xfId="0" applyFont="1" applyFill="1" applyAlignment="1" applyProtection="1">
      <alignment vertical="center"/>
    </xf>
    <xf numFmtId="0" fontId="8" fillId="14" borderId="0" xfId="0" applyFont="1" applyFill="1" applyAlignment="1" applyProtection="1">
      <alignment horizontal="center" vertical="center"/>
    </xf>
    <xf numFmtId="0" fontId="7" fillId="12" borderId="0" xfId="0" applyFont="1" applyFill="1" applyAlignment="1" applyProtection="1">
      <alignment vertical="center"/>
    </xf>
    <xf numFmtId="0" fontId="8" fillId="17" borderId="0" xfId="0" applyFont="1" applyFill="1" applyAlignment="1" applyProtection="1">
      <alignment horizontal="center" vertical="center"/>
    </xf>
    <xf numFmtId="0" fontId="7" fillId="6" borderId="0" xfId="0" applyFont="1" applyFill="1" applyAlignment="1" applyProtection="1">
      <alignment vertical="center"/>
    </xf>
    <xf numFmtId="0" fontId="8" fillId="11" borderId="0" xfId="0" applyFont="1" applyFill="1" applyAlignment="1" applyProtection="1">
      <alignment horizontal="center" vertical="center"/>
    </xf>
    <xf numFmtId="0" fontId="21" fillId="0" borderId="1" xfId="0" applyFont="1" applyBorder="1" applyAlignment="1" applyProtection="1">
      <alignment vertical="center"/>
      <protection locked="0"/>
    </xf>
    <xf numFmtId="0" fontId="21" fillId="5" borderId="1" xfId="0" applyFont="1" applyFill="1" applyBorder="1" applyAlignment="1" applyProtection="1">
      <alignment vertical="center"/>
      <protection locked="0"/>
    </xf>
    <xf numFmtId="0" fontId="15" fillId="19" borderId="0" xfId="0" applyFont="1" applyFill="1" applyAlignment="1" applyProtection="1">
      <alignment horizontal="center" vertical="center"/>
    </xf>
    <xf numFmtId="0" fontId="17" fillId="19" borderId="0" xfId="0" applyFont="1" applyFill="1" applyAlignment="1" applyProtection="1">
      <alignment horizontal="right" vertical="center"/>
    </xf>
    <xf numFmtId="0" fontId="11" fillId="19" borderId="0" xfId="0" applyNumberFormat="1" applyFont="1" applyFill="1" applyAlignment="1" applyProtection="1">
      <alignment horizontal="center" vertical="center"/>
    </xf>
    <xf numFmtId="0" fontId="13" fillId="19" borderId="0" xfId="0" applyFont="1" applyFill="1" applyBorder="1" applyAlignment="1" applyProtection="1">
      <alignment horizontal="left" vertical="center" wrapText="1"/>
    </xf>
    <xf numFmtId="0" fontId="19" fillId="10" borderId="0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2" borderId="0" xfId="0" quotePrefix="1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3" fillId="19" borderId="0" xfId="0" applyFont="1" applyFill="1" applyBorder="1" applyAlignment="1" applyProtection="1">
      <alignment vertical="center" wrapText="1"/>
    </xf>
    <xf numFmtId="0" fontId="13" fillId="19" borderId="0" xfId="0" applyFont="1" applyFill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4" fillId="19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12" fillId="8" borderId="0" xfId="0" applyFont="1" applyFill="1" applyAlignment="1" applyProtection="1">
      <alignment horizontal="right" wrapText="1"/>
      <protection locked="0"/>
    </xf>
    <xf numFmtId="0" fontId="12" fillId="8" borderId="0" xfId="0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6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right" wrapText="1"/>
    </xf>
    <xf numFmtId="0" fontId="0" fillId="8" borderId="0" xfId="0" applyFill="1" applyAlignment="1" applyProtection="1">
      <alignment horizontal="center" vertical="center" wrapText="1"/>
      <protection locked="0"/>
    </xf>
    <xf numFmtId="0" fontId="4" fillId="8" borderId="0" xfId="0" applyFont="1" applyFill="1" applyAlignment="1" applyProtection="1">
      <alignment horizontal="center" vertical="center" wrapText="1"/>
      <protection locked="0"/>
    </xf>
    <xf numFmtId="0" fontId="4" fillId="8" borderId="0" xfId="0" applyFont="1" applyFill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0" fillId="15" borderId="0" xfId="0" applyFill="1" applyAlignment="1" applyProtection="1">
      <alignment horizontal="center" vertical="center" wrapText="1"/>
      <protection locked="0"/>
    </xf>
    <xf numFmtId="0" fontId="4" fillId="15" borderId="0" xfId="0" applyFont="1" applyFill="1" applyAlignment="1" applyProtection="1">
      <alignment horizontal="center" wrapText="1"/>
      <protection locked="0"/>
    </xf>
    <xf numFmtId="0" fontId="4" fillId="15" borderId="0" xfId="0" applyFont="1" applyFill="1" applyAlignment="1" applyProtection="1">
      <alignment horizontal="center"/>
      <protection locked="0"/>
    </xf>
    <xf numFmtId="0" fontId="12" fillId="15" borderId="0" xfId="0" applyFont="1" applyFill="1" applyAlignment="1" applyProtection="1">
      <alignment horizontal="right" wrapText="1"/>
      <protection locked="0"/>
    </xf>
    <xf numFmtId="0" fontId="12" fillId="15" borderId="0" xfId="0" applyFont="1" applyFill="1" applyAlignment="1" applyProtection="1">
      <alignment horizontal="right"/>
      <protection locked="0"/>
    </xf>
    <xf numFmtId="0" fontId="6" fillId="16" borderId="0" xfId="0" applyFont="1" applyFill="1" applyAlignment="1" applyProtection="1">
      <alignment horizontal="center" vertical="center"/>
      <protection locked="0"/>
    </xf>
    <xf numFmtId="0" fontId="8" fillId="7" borderId="0" xfId="0" applyFont="1" applyFill="1" applyAlignment="1" applyProtection="1">
      <alignment horizontal="center" vertical="center" wrapText="1"/>
    </xf>
    <xf numFmtId="0" fontId="8" fillId="7" borderId="0" xfId="0" applyFont="1" applyFill="1" applyAlignment="1" applyProtection="1">
      <alignment horizontal="center" vertical="center"/>
    </xf>
    <xf numFmtId="0" fontId="7" fillId="9" borderId="0" xfId="0" applyFont="1" applyFill="1" applyAlignment="1" applyProtection="1">
      <alignment horizontal="center" vertical="center"/>
    </xf>
    <xf numFmtId="0" fontId="8" fillId="9" borderId="0" xfId="0" applyFont="1" applyFill="1" applyAlignment="1" applyProtection="1">
      <alignment horizontal="left" vertical="center" wrapText="1"/>
      <protection locked="0"/>
    </xf>
    <xf numFmtId="0" fontId="7" fillId="9" borderId="0" xfId="0" applyFont="1" applyFill="1" applyAlignment="1" applyProtection="1">
      <alignment horizontal="left" vertical="center" wrapText="1"/>
      <protection locked="0"/>
    </xf>
    <xf numFmtId="0" fontId="7" fillId="9" borderId="0" xfId="0" applyFont="1" applyFill="1" applyAlignment="1" applyProtection="1">
      <alignment horizontal="center" vertical="center"/>
      <protection locked="0"/>
    </xf>
    <xf numFmtId="0" fontId="7" fillId="16" borderId="0" xfId="0" applyFont="1" applyFill="1" applyAlignment="1" applyProtection="1">
      <alignment horizontal="center" vertical="center"/>
    </xf>
    <xf numFmtId="0" fontId="8" fillId="14" borderId="0" xfId="0" applyFont="1" applyFill="1" applyAlignment="1" applyProtection="1">
      <alignment horizontal="center" vertical="center" wrapText="1"/>
    </xf>
    <xf numFmtId="0" fontId="13" fillId="19" borderId="0" xfId="0" applyFont="1" applyFill="1" applyBorder="1" applyAlignment="1" applyProtection="1">
      <alignment horizontal="center" vertical="center" wrapText="1"/>
    </xf>
    <xf numFmtId="0" fontId="17" fillId="19" borderId="0" xfId="0" applyFont="1" applyFill="1" applyAlignment="1" applyProtection="1">
      <alignment horizontal="center"/>
    </xf>
    <xf numFmtId="0" fontId="17" fillId="19" borderId="0" xfId="0" applyFont="1" applyFill="1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0" fillId="16" borderId="0" xfId="0" applyFill="1" applyBorder="1" applyAlignment="1" applyProtection="1">
      <alignment horizontal="center" vertical="center"/>
      <protection locked="0"/>
    </xf>
    <xf numFmtId="0" fontId="8" fillId="9" borderId="0" xfId="0" applyFont="1" applyFill="1" applyAlignment="1" applyProtection="1">
      <alignment horizontal="center" vertical="center" wrapText="1"/>
      <protection locked="0"/>
    </xf>
    <xf numFmtId="0" fontId="8" fillId="9" borderId="0" xfId="0" applyFont="1" applyFill="1" applyAlignment="1" applyProtection="1">
      <alignment horizontal="center" vertical="center"/>
      <protection locked="0"/>
    </xf>
    <xf numFmtId="0" fontId="4" fillId="9" borderId="0" xfId="0" applyFont="1" applyFill="1" applyAlignment="1" applyProtection="1">
      <alignment horizontal="center" vertical="center" wrapText="1"/>
      <protection locked="0"/>
    </xf>
    <xf numFmtId="0" fontId="4" fillId="9" borderId="0" xfId="0" applyFont="1" applyFill="1" applyAlignment="1" applyProtection="1">
      <alignment horizontal="center" vertical="center"/>
      <protection locked="0"/>
    </xf>
    <xf numFmtId="0" fontId="5" fillId="9" borderId="0" xfId="0" applyFont="1" applyFill="1" applyAlignment="1" applyProtection="1">
      <alignment horizontal="center" vertical="center"/>
      <protection locked="0"/>
    </xf>
    <xf numFmtId="0" fontId="5" fillId="9" borderId="2" xfId="0" applyFont="1" applyFill="1" applyBorder="1" applyAlignment="1" applyProtection="1">
      <alignment horizontal="center" vertical="center"/>
      <protection locked="0"/>
    </xf>
    <xf numFmtId="0" fontId="0" fillId="9" borderId="0" xfId="0" applyFill="1" applyBorder="1" applyAlignment="1" applyProtection="1">
      <alignment horizontal="center" vertical="center"/>
      <protection locked="0"/>
    </xf>
    <xf numFmtId="0" fontId="8" fillId="16" borderId="0" xfId="0" applyFont="1" applyFill="1" applyAlignment="1" applyProtection="1">
      <alignment horizontal="center" vertical="center" wrapText="1"/>
      <protection locked="0"/>
    </xf>
    <xf numFmtId="0" fontId="8" fillId="16" borderId="0" xfId="0" applyFont="1" applyFill="1" applyAlignment="1" applyProtection="1">
      <alignment horizontal="center" vertical="center"/>
      <protection locked="0"/>
    </xf>
    <xf numFmtId="0" fontId="4" fillId="16" borderId="0" xfId="0" applyFont="1" applyFill="1" applyAlignment="1" applyProtection="1">
      <alignment horizontal="center" vertical="center" wrapText="1"/>
      <protection locked="0"/>
    </xf>
    <xf numFmtId="0" fontId="4" fillId="16" borderId="0" xfId="0" applyFont="1" applyFill="1" applyAlignment="1" applyProtection="1">
      <alignment horizontal="center" vertical="center"/>
      <protection locked="0"/>
    </xf>
    <xf numFmtId="0" fontId="8" fillId="16" borderId="0" xfId="0" applyFont="1" applyFill="1" applyAlignment="1" applyProtection="1">
      <alignment horizontal="left" vertical="center" wrapText="1"/>
      <protection locked="0"/>
    </xf>
    <xf numFmtId="0" fontId="7" fillId="16" borderId="0" xfId="0" applyFont="1" applyFill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</xf>
    <xf numFmtId="0" fontId="0" fillId="11" borderId="0" xfId="0" applyFill="1" applyAlignment="1" applyProtection="1">
      <alignment horizontal="center" vertical="center" wrapText="1"/>
      <protection locked="0"/>
    </xf>
    <xf numFmtId="0" fontId="4" fillId="11" borderId="0" xfId="0" applyFont="1" applyFill="1" applyAlignment="1" applyProtection="1">
      <alignment horizontal="center" wrapText="1"/>
      <protection locked="0"/>
    </xf>
    <xf numFmtId="0" fontId="4" fillId="11" borderId="0" xfId="0" applyFont="1" applyFill="1" applyAlignment="1" applyProtection="1">
      <alignment horizontal="center"/>
      <protection locked="0"/>
    </xf>
    <xf numFmtId="0" fontId="8" fillId="11" borderId="0" xfId="0" applyFont="1" applyFill="1" applyAlignment="1" applyProtection="1">
      <alignment horizontal="center" vertical="center" wrapText="1"/>
    </xf>
    <xf numFmtId="0" fontId="12" fillId="11" borderId="0" xfId="0" applyFont="1" applyFill="1" applyAlignment="1" applyProtection="1">
      <alignment horizontal="right" vertical="center" wrapText="1"/>
      <protection locked="0"/>
    </xf>
    <xf numFmtId="0" fontId="12" fillId="11" borderId="0" xfId="0" applyFont="1" applyFill="1" applyAlignment="1" applyProtection="1">
      <alignment horizontal="right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center" vertical="center" wrapText="1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7" fillId="12" borderId="0" xfId="0" applyFont="1" applyFill="1" applyAlignment="1" applyProtection="1">
      <alignment horizontal="center" vertical="center"/>
    </xf>
    <xf numFmtId="0" fontId="6" fillId="12" borderId="0" xfId="0" applyFont="1" applyFill="1" applyAlignment="1" applyProtection="1">
      <alignment horizontal="center" vertical="center"/>
      <protection locked="0"/>
    </xf>
    <xf numFmtId="0" fontId="8" fillId="12" borderId="0" xfId="0" applyFont="1" applyFill="1" applyAlignment="1" applyProtection="1">
      <alignment horizontal="center" vertical="center" wrapText="1"/>
      <protection locked="0"/>
    </xf>
    <xf numFmtId="0" fontId="8" fillId="12" borderId="0" xfId="0" applyFont="1" applyFill="1" applyAlignment="1" applyProtection="1">
      <alignment horizontal="center" vertical="center"/>
      <protection locked="0"/>
    </xf>
    <xf numFmtId="0" fontId="4" fillId="12" borderId="0" xfId="0" applyFont="1" applyFill="1" applyAlignment="1" applyProtection="1">
      <alignment horizontal="center" vertical="center" wrapText="1"/>
      <protection locked="0"/>
    </xf>
    <xf numFmtId="0" fontId="4" fillId="12" borderId="0" xfId="0" applyFont="1" applyFill="1" applyAlignment="1" applyProtection="1">
      <alignment horizontal="center" vertical="center"/>
      <protection locked="0"/>
    </xf>
    <xf numFmtId="0" fontId="8" fillId="12" borderId="0" xfId="0" applyFont="1" applyFill="1" applyAlignment="1" applyProtection="1">
      <alignment horizontal="left" vertical="center" wrapText="1"/>
      <protection locked="0"/>
    </xf>
    <xf numFmtId="0" fontId="7" fillId="12" borderId="0" xfId="0" applyFont="1" applyFill="1" applyAlignment="1" applyProtection="1">
      <alignment horizontal="center" vertical="center"/>
      <protection locked="0"/>
    </xf>
    <xf numFmtId="0" fontId="8" fillId="17" borderId="0" xfId="0" applyFont="1" applyFill="1" applyAlignment="1" applyProtection="1">
      <alignment horizontal="center" vertical="center" wrapText="1"/>
    </xf>
    <xf numFmtId="0" fontId="11" fillId="13" borderId="0" xfId="0" applyFont="1" applyFill="1" applyAlignment="1" applyProtection="1">
      <alignment horizontal="center" vertical="center" wrapText="1"/>
      <protection locked="0"/>
    </xf>
    <xf numFmtId="0" fontId="0" fillId="13" borderId="0" xfId="0" applyFill="1" applyAlignment="1" applyProtection="1">
      <alignment horizontal="center" vertical="center" wrapText="1"/>
      <protection locked="0"/>
    </xf>
    <xf numFmtId="0" fontId="4" fillId="13" borderId="0" xfId="0" applyFont="1" applyFill="1" applyAlignment="1" applyProtection="1">
      <alignment horizontal="center" wrapText="1"/>
      <protection locked="0"/>
    </xf>
    <xf numFmtId="0" fontId="4" fillId="13" borderId="0" xfId="0" applyFont="1" applyFill="1" applyAlignment="1" applyProtection="1">
      <alignment horizontal="center"/>
      <protection locked="0"/>
    </xf>
    <xf numFmtId="0" fontId="12" fillId="13" borderId="0" xfId="0" applyFont="1" applyFill="1" applyAlignment="1" applyProtection="1">
      <alignment horizontal="right" vertical="center" wrapText="1"/>
      <protection locked="0"/>
    </xf>
    <xf numFmtId="0" fontId="12" fillId="13" borderId="0" xfId="0" applyFont="1" applyFill="1" applyAlignment="1" applyProtection="1">
      <alignment horizontal="right" vertical="center"/>
      <protection locked="0"/>
    </xf>
    <xf numFmtId="0" fontId="1" fillId="20" borderId="3" xfId="0" applyFont="1" applyFill="1" applyBorder="1" applyAlignment="1" applyProtection="1">
      <alignment horizontal="center" wrapText="1"/>
      <protection locked="0"/>
    </xf>
    <xf numFmtId="0" fontId="1" fillId="20" borderId="3" xfId="0" applyFont="1" applyFill="1" applyBorder="1" applyAlignment="1" applyProtection="1">
      <alignment horizontal="center"/>
      <protection locked="0"/>
    </xf>
    <xf numFmtId="0" fontId="1" fillId="20" borderId="3" xfId="0" applyFont="1" applyFill="1" applyBorder="1" applyAlignment="1" applyProtection="1">
      <alignment horizontal="center" vertical="center"/>
      <protection locked="0"/>
    </xf>
    <xf numFmtId="0" fontId="0" fillId="20" borderId="3" xfId="0" applyFill="1" applyBorder="1" applyAlignment="1" applyProtection="1">
      <alignment horizontal="left" vertical="center"/>
      <protection locked="0"/>
    </xf>
    <xf numFmtId="0" fontId="1" fillId="20" borderId="3" xfId="0" applyFont="1" applyFill="1" applyBorder="1" applyAlignment="1" applyProtection="1">
      <alignment horizontal="center" vertical="center" wrapText="1"/>
      <protection locked="0"/>
    </xf>
    <xf numFmtId="0" fontId="19" fillId="10" borderId="0" xfId="0" applyFont="1" applyFill="1" applyBorder="1" applyAlignment="1" applyProtection="1">
      <alignment vertical="center" wrapText="1"/>
      <protection locked="0"/>
    </xf>
    <xf numFmtId="0" fontId="0" fillId="12" borderId="0" xfId="0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left" vertical="center" wrapText="1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  <protection locked="0"/>
    </xf>
    <xf numFmtId="0" fontId="0" fillId="1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4"/>
  <sheetViews>
    <sheetView tabSelected="1" topLeftCell="B183" zoomScale="90" zoomScaleNormal="90" workbookViewId="0">
      <selection activeCell="C266" sqref="C266"/>
    </sheetView>
  </sheetViews>
  <sheetFormatPr baseColWidth="10" defaultColWidth="10.85546875" defaultRowHeight="15" x14ac:dyDescent="0.25"/>
  <cols>
    <col min="1" max="1" width="7.42578125" style="3" hidden="1" customWidth="1"/>
    <col min="2" max="2" width="19.85546875" style="3" customWidth="1"/>
    <col min="3" max="8" width="10.85546875" style="3"/>
    <col min="9" max="9" width="1.5703125" style="3" customWidth="1"/>
    <col min="10" max="10" width="7.85546875" style="3" customWidth="1"/>
    <col min="11" max="11" width="7.7109375" style="3" customWidth="1"/>
    <col min="12" max="12" width="9.5703125" style="3" customWidth="1"/>
    <col min="13" max="13" width="3" style="3" customWidth="1"/>
    <col min="14" max="14" width="1.42578125" style="3" customWidth="1"/>
    <col min="15" max="16" width="3.5703125" style="3" customWidth="1"/>
    <col min="17" max="17" width="5.85546875" style="3" customWidth="1"/>
    <col min="18" max="18" width="0.42578125" style="3" customWidth="1"/>
    <col min="19" max="19" width="10.85546875" style="3" customWidth="1"/>
    <col min="20" max="26" width="10.85546875" style="3" hidden="1" customWidth="1"/>
    <col min="27" max="16384" width="10.85546875" style="3"/>
  </cols>
  <sheetData>
    <row r="1" spans="1:26" x14ac:dyDescent="0.25">
      <c r="A1" s="59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74"/>
      <c r="U1" s="74"/>
      <c r="V1" s="74"/>
      <c r="W1" s="74"/>
      <c r="X1" s="74"/>
      <c r="Y1" s="74"/>
      <c r="Z1" s="74"/>
    </row>
    <row r="2" spans="1:26" x14ac:dyDescent="0.25">
      <c r="A2" s="59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74"/>
      <c r="U2" s="74"/>
      <c r="V2" s="74"/>
      <c r="W2" s="74"/>
      <c r="X2" s="74"/>
      <c r="Y2" s="74"/>
      <c r="Z2" s="74"/>
    </row>
    <row r="3" spans="1:26" ht="1.5" customHeight="1" x14ac:dyDescent="0.25">
      <c r="A3" s="59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74"/>
      <c r="U3" s="74"/>
      <c r="V3" s="74"/>
      <c r="W3" s="74"/>
      <c r="X3" s="74"/>
      <c r="Y3" s="74"/>
      <c r="Z3" s="74"/>
    </row>
    <row r="4" spans="1:26" hidden="1" x14ac:dyDescent="0.25">
      <c r="A4" s="59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74"/>
      <c r="U4" s="74"/>
      <c r="V4" s="74"/>
      <c r="W4" s="74"/>
      <c r="X4" s="74"/>
      <c r="Y4" s="74"/>
      <c r="Z4" s="74"/>
    </row>
    <row r="5" spans="1:26" x14ac:dyDescent="0.25">
      <c r="A5" s="59"/>
      <c r="B5" s="61" t="s">
        <v>5</v>
      </c>
      <c r="C5" s="61"/>
      <c r="D5" s="61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74"/>
      <c r="U5" s="74"/>
      <c r="V5" s="74"/>
      <c r="W5" s="74"/>
      <c r="X5" s="74"/>
      <c r="Y5" s="74"/>
      <c r="Z5" s="74"/>
    </row>
    <row r="6" spans="1:26" ht="4.5" customHeight="1" x14ac:dyDescent="0.25">
      <c r="A6" s="5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74"/>
      <c r="U6" s="74"/>
      <c r="V6" s="74"/>
      <c r="W6" s="74"/>
      <c r="X6" s="74"/>
      <c r="Y6" s="74"/>
      <c r="Z6" s="74"/>
    </row>
    <row r="7" spans="1:26" x14ac:dyDescent="0.25">
      <c r="A7" s="59"/>
      <c r="B7" s="61" t="s">
        <v>6</v>
      </c>
      <c r="C7" s="61"/>
      <c r="D7" s="61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74"/>
      <c r="U7" s="74"/>
      <c r="V7" s="74"/>
      <c r="W7" s="74"/>
      <c r="X7" s="74"/>
      <c r="Y7" s="74"/>
      <c r="Z7" s="74"/>
    </row>
    <row r="8" spans="1:26" ht="5.0999999999999996" customHeight="1" x14ac:dyDescent="0.25">
      <c r="A8" s="59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74"/>
      <c r="U8" s="74"/>
      <c r="V8" s="74"/>
      <c r="W8" s="74"/>
      <c r="X8" s="74"/>
      <c r="Y8" s="74"/>
      <c r="Z8" s="74"/>
    </row>
    <row r="9" spans="1:26" x14ac:dyDescent="0.25">
      <c r="A9" s="59"/>
      <c r="B9" s="60" t="s">
        <v>1</v>
      </c>
      <c r="C9" s="60"/>
      <c r="D9" s="60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74"/>
      <c r="U9" s="74"/>
      <c r="V9" s="74"/>
      <c r="W9" s="74"/>
      <c r="X9" s="74"/>
      <c r="Y9" s="74"/>
      <c r="Z9" s="74"/>
    </row>
    <row r="10" spans="1:26" ht="5.0999999999999996" customHeight="1" x14ac:dyDescent="0.25">
      <c r="A10" s="59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74"/>
      <c r="U10" s="74"/>
      <c r="V10" s="74"/>
      <c r="W10" s="74"/>
      <c r="X10" s="74"/>
      <c r="Y10" s="74"/>
      <c r="Z10" s="74"/>
    </row>
    <row r="11" spans="1:26" x14ac:dyDescent="0.25">
      <c r="A11" s="59"/>
      <c r="B11" s="60" t="s">
        <v>2</v>
      </c>
      <c r="C11" s="60"/>
      <c r="D11" s="60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74"/>
      <c r="U11" s="74"/>
      <c r="V11" s="74"/>
      <c r="W11" s="74"/>
      <c r="X11" s="74"/>
      <c r="Y11" s="74"/>
      <c r="Z11" s="74"/>
    </row>
    <row r="12" spans="1:26" ht="5.0999999999999996" customHeight="1" x14ac:dyDescent="0.25">
      <c r="A12" s="59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74"/>
      <c r="U12" s="74"/>
      <c r="V12" s="74"/>
      <c r="W12" s="74"/>
      <c r="X12" s="74"/>
      <c r="Y12" s="74"/>
      <c r="Z12" s="74"/>
    </row>
    <row r="13" spans="1:26" x14ac:dyDescent="0.25">
      <c r="A13" s="59"/>
      <c r="B13" s="60" t="s">
        <v>4</v>
      </c>
      <c r="C13" s="60"/>
      <c r="D13" s="6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74"/>
      <c r="U13" s="74"/>
      <c r="V13" s="74"/>
      <c r="W13" s="74"/>
      <c r="X13" s="74"/>
      <c r="Y13" s="74"/>
      <c r="Z13" s="74"/>
    </row>
    <row r="14" spans="1:26" ht="5.0999999999999996" customHeight="1" x14ac:dyDescent="0.25">
      <c r="A14" s="59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74"/>
      <c r="U14" s="74"/>
      <c r="V14" s="74"/>
      <c r="W14" s="74"/>
      <c r="X14" s="74"/>
      <c r="Y14" s="74"/>
      <c r="Z14" s="74"/>
    </row>
    <row r="15" spans="1:26" x14ac:dyDescent="0.25">
      <c r="A15" s="59"/>
      <c r="B15" s="60" t="s">
        <v>7</v>
      </c>
      <c r="C15" s="60"/>
      <c r="D15" s="60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74"/>
      <c r="U15" s="74"/>
      <c r="V15" s="74"/>
      <c r="W15" s="74"/>
      <c r="X15" s="74"/>
      <c r="Y15" s="74"/>
      <c r="Z15" s="74"/>
    </row>
    <row r="16" spans="1:26" ht="4.5" customHeight="1" x14ac:dyDescent="0.25">
      <c r="A16" s="5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74"/>
      <c r="U16" s="74"/>
      <c r="V16" s="74"/>
      <c r="W16" s="74"/>
      <c r="X16" s="74"/>
      <c r="Y16" s="74"/>
      <c r="Z16" s="74"/>
    </row>
    <row r="17" spans="1:26" x14ac:dyDescent="0.25">
      <c r="A17" s="59"/>
      <c r="B17" s="60" t="s">
        <v>67</v>
      </c>
      <c r="C17" s="60"/>
      <c r="D17" s="60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74"/>
      <c r="U17" s="74"/>
      <c r="V17" s="74"/>
      <c r="W17" s="74"/>
      <c r="X17" s="74"/>
      <c r="Y17" s="74"/>
      <c r="Z17" s="74"/>
    </row>
    <row r="18" spans="1:26" ht="4.5" customHeight="1" x14ac:dyDescent="0.25">
      <c r="A18" s="5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74"/>
      <c r="U18" s="74"/>
      <c r="V18" s="74"/>
      <c r="W18" s="74"/>
      <c r="X18" s="74"/>
      <c r="Y18" s="74"/>
      <c r="Z18" s="74"/>
    </row>
    <row r="19" spans="1:26" ht="14.45" hidden="1" customHeight="1" x14ac:dyDescent="0.25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74"/>
      <c r="U19" s="74"/>
      <c r="V19" s="74"/>
      <c r="W19" s="74"/>
      <c r="X19" s="74"/>
      <c r="Y19" s="74"/>
      <c r="Z19" s="74"/>
    </row>
    <row r="20" spans="1:26" ht="14.45" hidden="1" customHeight="1" x14ac:dyDescent="0.25">
      <c r="A20" s="59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74"/>
      <c r="U20" s="74"/>
      <c r="V20" s="74"/>
      <c r="W20" s="74"/>
      <c r="X20" s="74"/>
      <c r="Y20" s="74"/>
      <c r="Z20" s="74"/>
    </row>
    <row r="21" spans="1:26" x14ac:dyDescent="0.25">
      <c r="A21" s="59"/>
      <c r="B21" s="52" t="s">
        <v>3</v>
      </c>
      <c r="C21" s="52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74"/>
      <c r="U21" s="74"/>
      <c r="V21" s="74"/>
      <c r="W21" s="74"/>
      <c r="X21" s="74"/>
      <c r="Y21" s="74"/>
      <c r="Z21" s="74"/>
    </row>
    <row r="22" spans="1:26" x14ac:dyDescent="0.25">
      <c r="A22" s="59"/>
      <c r="B22" s="52"/>
      <c r="C22" s="52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74"/>
      <c r="U22" s="74"/>
      <c r="V22" s="74"/>
      <c r="W22" s="74"/>
      <c r="X22" s="74"/>
      <c r="Y22" s="74"/>
      <c r="Z22" s="74"/>
    </row>
    <row r="23" spans="1:26" x14ac:dyDescent="0.25">
      <c r="A23" s="59"/>
      <c r="B23" s="52"/>
      <c r="C23" s="52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74"/>
      <c r="U23" s="74"/>
      <c r="V23" s="74"/>
      <c r="W23" s="74"/>
      <c r="X23" s="74"/>
      <c r="Y23" s="74"/>
      <c r="Z23" s="74"/>
    </row>
    <row r="24" spans="1:26" x14ac:dyDescent="0.25">
      <c r="A24" s="59"/>
      <c r="B24" s="52"/>
      <c r="C24" s="52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74"/>
      <c r="U24" s="74"/>
      <c r="V24" s="74"/>
      <c r="W24" s="74"/>
      <c r="X24" s="74"/>
      <c r="Y24" s="74"/>
      <c r="Z24" s="74"/>
    </row>
    <row r="25" spans="1:26" ht="4.5" customHeight="1" x14ac:dyDescent="0.25">
      <c r="A25" s="59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74"/>
      <c r="U25" s="74"/>
      <c r="V25" s="74"/>
      <c r="W25" s="74"/>
      <c r="X25" s="74"/>
      <c r="Y25" s="74"/>
      <c r="Z25" s="74"/>
    </row>
    <row r="26" spans="1:26" ht="15" customHeight="1" x14ac:dyDescent="0.25">
      <c r="A26" s="59"/>
      <c r="B26" s="60" t="s">
        <v>8</v>
      </c>
      <c r="C26" s="60"/>
      <c r="D26" s="60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74"/>
      <c r="U26" s="74"/>
      <c r="V26" s="74"/>
      <c r="W26" s="74"/>
      <c r="X26" s="74"/>
      <c r="Y26" s="74"/>
      <c r="Z26" s="74"/>
    </row>
    <row r="27" spans="1:26" ht="6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ht="14.45" customHeight="1" x14ac:dyDescent="0.25">
      <c r="A28" s="58"/>
      <c r="B28" s="107" t="s">
        <v>60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74"/>
      <c r="U28" s="74"/>
      <c r="V28" s="74"/>
      <c r="W28" s="74"/>
      <c r="X28" s="74"/>
      <c r="Y28" s="74"/>
      <c r="Z28" s="74"/>
    </row>
    <row r="29" spans="1:26" x14ac:dyDescent="0.25">
      <c r="A29" s="58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74"/>
      <c r="U29" s="74"/>
      <c r="V29" s="74"/>
      <c r="W29" s="74"/>
      <c r="X29" s="74"/>
      <c r="Y29" s="74"/>
      <c r="Z29" s="74"/>
    </row>
    <row r="30" spans="1:26" x14ac:dyDescent="0.25">
      <c r="A30" s="58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74"/>
      <c r="U30" s="74"/>
      <c r="V30" s="74"/>
      <c r="W30" s="74"/>
      <c r="X30" s="74"/>
      <c r="Y30" s="74"/>
      <c r="Z30" s="74"/>
    </row>
    <row r="31" spans="1:26" x14ac:dyDescent="0.25">
      <c r="A31" s="58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74"/>
      <c r="U31" s="74"/>
      <c r="V31" s="74"/>
      <c r="W31" s="74"/>
      <c r="X31" s="74"/>
      <c r="Y31" s="74"/>
      <c r="Z31" s="74"/>
    </row>
    <row r="32" spans="1:26" x14ac:dyDescent="0.25">
      <c r="A32" s="58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74"/>
      <c r="U32" s="74"/>
      <c r="V32" s="74"/>
      <c r="W32" s="74"/>
      <c r="X32" s="74"/>
      <c r="Y32" s="74"/>
      <c r="Z32" s="74"/>
    </row>
    <row r="33" spans="1:26" x14ac:dyDescent="0.25">
      <c r="A33" s="58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74"/>
      <c r="U33" s="74"/>
      <c r="V33" s="74"/>
      <c r="W33" s="74"/>
      <c r="X33" s="74"/>
      <c r="Y33" s="74"/>
      <c r="Z33" s="74"/>
    </row>
    <row r="34" spans="1:26" x14ac:dyDescent="0.25">
      <c r="A34" s="58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74"/>
      <c r="U34" s="74"/>
      <c r="V34" s="74"/>
      <c r="W34" s="74"/>
      <c r="X34" s="74"/>
      <c r="Y34" s="74"/>
      <c r="Z34" s="74"/>
    </row>
    <row r="35" spans="1:26" x14ac:dyDescent="0.25">
      <c r="A35" s="58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74"/>
      <c r="U35" s="74"/>
      <c r="V35" s="74"/>
      <c r="W35" s="74"/>
      <c r="X35" s="74"/>
      <c r="Y35" s="74"/>
      <c r="Z35" s="74"/>
    </row>
    <row r="36" spans="1:26" x14ac:dyDescent="0.25">
      <c r="A36" s="58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74"/>
      <c r="U36" s="74"/>
      <c r="V36" s="74"/>
      <c r="W36" s="74"/>
      <c r="X36" s="74"/>
      <c r="Y36" s="74"/>
      <c r="Z36" s="74"/>
    </row>
    <row r="37" spans="1:26" ht="6.6" customHeight="1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74"/>
      <c r="U37" s="74"/>
      <c r="V37" s="74"/>
      <c r="W37" s="74"/>
      <c r="X37" s="74"/>
      <c r="Y37" s="74"/>
      <c r="Z37" s="74"/>
    </row>
    <row r="38" spans="1:26" x14ac:dyDescent="0.25">
      <c r="A38" s="31"/>
      <c r="B38" s="109" t="s">
        <v>56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49">
        <f>SUM(S49,S117,S136,S239,S258)</f>
        <v>0</v>
      </c>
      <c r="T38" s="74"/>
      <c r="U38" s="74"/>
      <c r="V38" s="74"/>
      <c r="W38" s="74"/>
      <c r="X38" s="74"/>
      <c r="Y38" s="74"/>
      <c r="Z38" s="74"/>
    </row>
    <row r="39" spans="1:26" ht="17.25" customHeight="1" x14ac:dyDescent="0.25">
      <c r="A39" s="5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49"/>
      <c r="T39" s="74"/>
      <c r="U39" s="74"/>
      <c r="V39" s="74"/>
      <c r="W39" s="74"/>
      <c r="X39" s="74"/>
      <c r="Y39" s="74"/>
      <c r="Z39" s="74"/>
    </row>
    <row r="40" spans="1:26" ht="19.5" hidden="1" customHeight="1" x14ac:dyDescent="0.25">
      <c r="A40" s="5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32"/>
      <c r="T40" s="74"/>
      <c r="U40" s="74"/>
      <c r="V40" s="74"/>
      <c r="W40" s="74"/>
      <c r="X40" s="74"/>
      <c r="Y40" s="74"/>
      <c r="Z40" s="74"/>
    </row>
    <row r="41" spans="1:26" ht="18" customHeight="1" x14ac:dyDescent="0.25">
      <c r="A41" s="58"/>
      <c r="B41" s="108" t="s">
        <v>55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33"/>
      <c r="S41" s="34"/>
      <c r="T41" s="74"/>
      <c r="U41" s="74"/>
      <c r="V41" s="74"/>
      <c r="W41" s="74"/>
      <c r="X41" s="74"/>
      <c r="Y41" s="74"/>
      <c r="Z41" s="74"/>
    </row>
    <row r="42" spans="1:26" ht="18" customHeight="1" x14ac:dyDescent="0.25">
      <c r="A42" s="58"/>
      <c r="B42" s="50" t="s">
        <v>57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33"/>
      <c r="S42" s="51" t="str">
        <f>IF(S130&gt;9,"validé",IF(S130&lt;10,"non"))</f>
        <v>non</v>
      </c>
      <c r="T42" s="74"/>
      <c r="U42" s="74"/>
      <c r="V42" s="74"/>
      <c r="W42" s="74"/>
      <c r="X42" s="74"/>
      <c r="Y42" s="74"/>
      <c r="Z42" s="74"/>
    </row>
    <row r="43" spans="1:26" ht="18" customHeight="1" x14ac:dyDescent="0.25">
      <c r="A43" s="58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33"/>
      <c r="S43" s="51"/>
      <c r="T43" s="74"/>
      <c r="U43" s="74"/>
      <c r="V43" s="74"/>
      <c r="W43" s="74"/>
      <c r="X43" s="74"/>
      <c r="Y43" s="74"/>
      <c r="Z43" s="74"/>
    </row>
    <row r="44" spans="1:26" ht="30" customHeight="1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74"/>
      <c r="U44" s="74"/>
      <c r="V44" s="74"/>
      <c r="W44" s="74"/>
      <c r="X44" s="74"/>
      <c r="Y44" s="74"/>
      <c r="Z44" s="74"/>
    </row>
    <row r="45" spans="1:26" x14ac:dyDescent="0.25">
      <c r="A45" s="58"/>
      <c r="B45" s="113" t="s">
        <v>33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1" t="s">
        <v>18</v>
      </c>
      <c r="N45" s="112"/>
      <c r="O45" s="112"/>
      <c r="P45" s="112"/>
      <c r="Q45" s="112"/>
      <c r="R45" s="112"/>
      <c r="S45" s="112"/>
      <c r="T45" s="74"/>
      <c r="U45" s="74"/>
      <c r="V45" s="74"/>
      <c r="W45" s="74"/>
      <c r="X45" s="74"/>
      <c r="Y45" s="74"/>
      <c r="Z45" s="74"/>
    </row>
    <row r="46" spans="1:26" x14ac:dyDescent="0.25">
      <c r="A46" s="58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2"/>
      <c r="N46" s="112"/>
      <c r="O46" s="112"/>
      <c r="P46" s="112"/>
      <c r="Q46" s="112"/>
      <c r="R46" s="112"/>
      <c r="S46" s="112"/>
      <c r="T46" s="74"/>
      <c r="U46" s="74"/>
      <c r="V46" s="74"/>
      <c r="W46" s="74"/>
      <c r="X46" s="74"/>
      <c r="Y46" s="74"/>
      <c r="Z46" s="74"/>
    </row>
    <row r="47" spans="1:26" x14ac:dyDescent="0.25">
      <c r="A47" s="58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2"/>
      <c r="N47" s="112"/>
      <c r="O47" s="112"/>
      <c r="P47" s="112"/>
      <c r="Q47" s="112"/>
      <c r="R47" s="112"/>
      <c r="S47" s="112"/>
      <c r="T47" s="74"/>
      <c r="U47" s="74"/>
      <c r="V47" s="74"/>
      <c r="W47" s="74"/>
      <c r="X47" s="74"/>
      <c r="Y47" s="74"/>
      <c r="Z47" s="74"/>
    </row>
    <row r="48" spans="1:26" x14ac:dyDescent="0.25">
      <c r="A48" s="58"/>
      <c r="B48" s="114">
        <f>SUM(S111,S99,S89,S79,S70,S60)</f>
        <v>0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74"/>
      <c r="U48" s="74"/>
      <c r="V48" s="74"/>
      <c r="W48" s="74"/>
      <c r="X48" s="74"/>
      <c r="Y48" s="74"/>
      <c r="Z48" s="74"/>
    </row>
    <row r="49" spans="1:26" ht="14.45" customHeight="1" x14ac:dyDescent="0.25">
      <c r="A49" s="58"/>
      <c r="B49" s="87" t="s">
        <v>64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6">
        <f>IF(B48=0,0,IF(B48=1,1,IF(B48=2,2,IF(B48=3,3,IF(B48=4,4,IF(B48=5,5,IF(B48=6,6,IF(B48=7,7,IF(B48=8,8,IF(B48=9,9,IF(B48=10,10,IF(B48=11,11,IF(B48=12,12,IF(B48=13,13,IF(B48=14,14,IF(B48=15,15,IF(B48=16,16,IF(B48=17,17,IF(B48=18,18,IF(B48=19,19,IF(B48=20,20,IF(B48=21,21,IF(B48=22,22,IF(B48=23,23,IF(B48=24,24,IF(B48=25,25,IF(B48=26,26,IF(B48=27,27,IF(B48=28,28,IF(B48=29,29,IF(B48=30,30,IF(B48&gt;30,30))))))))))))))))))))))))))))))))</f>
        <v>0</v>
      </c>
      <c r="T49" s="74"/>
      <c r="U49" s="74"/>
      <c r="V49" s="74"/>
      <c r="W49" s="74"/>
      <c r="X49" s="74"/>
      <c r="Y49" s="74"/>
      <c r="Z49" s="74"/>
    </row>
    <row r="50" spans="1:26" x14ac:dyDescent="0.25">
      <c r="A50" s="58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6"/>
      <c r="T50" s="74"/>
      <c r="U50" s="74"/>
      <c r="V50" s="74"/>
      <c r="W50" s="74"/>
      <c r="X50" s="74"/>
      <c r="Y50" s="74"/>
      <c r="Z50" s="74"/>
    </row>
    <row r="51" spans="1:26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74"/>
      <c r="U51" s="74"/>
      <c r="V51" s="74"/>
      <c r="W51" s="74"/>
      <c r="X51" s="74"/>
      <c r="Y51" s="74"/>
      <c r="Z51" s="74"/>
    </row>
    <row r="52" spans="1:26" ht="42.6" customHeight="1" x14ac:dyDescent="0.25">
      <c r="A52" s="74"/>
      <c r="B52" s="35"/>
      <c r="C52" s="35"/>
      <c r="D52" s="76" t="s">
        <v>45</v>
      </c>
      <c r="E52" s="77"/>
      <c r="F52" s="77"/>
      <c r="G52" s="77"/>
      <c r="H52" s="77"/>
      <c r="I52" s="77"/>
      <c r="J52" s="76" t="s">
        <v>22</v>
      </c>
      <c r="K52" s="77"/>
      <c r="L52" s="77"/>
      <c r="M52" s="79" t="s">
        <v>18</v>
      </c>
      <c r="N52" s="79"/>
      <c r="O52" s="79"/>
      <c r="P52" s="79"/>
      <c r="Q52" s="79"/>
      <c r="R52" s="79"/>
      <c r="S52" s="79"/>
      <c r="T52" s="74"/>
      <c r="U52" s="74"/>
      <c r="V52" s="74"/>
      <c r="W52" s="74"/>
      <c r="X52" s="74"/>
      <c r="Y52" s="74"/>
      <c r="Z52" s="74"/>
    </row>
    <row r="53" spans="1:26" ht="29.1" customHeight="1" x14ac:dyDescent="0.25">
      <c r="A53" s="74"/>
      <c r="B53" s="57" t="s">
        <v>30</v>
      </c>
      <c r="C53" s="36" t="s">
        <v>9</v>
      </c>
      <c r="D53" s="75" t="s">
        <v>10</v>
      </c>
      <c r="E53" s="75"/>
      <c r="F53" s="75"/>
      <c r="G53" s="75"/>
      <c r="H53" s="75"/>
      <c r="I53" s="75"/>
      <c r="J53" s="36" t="s">
        <v>11</v>
      </c>
      <c r="K53" s="36" t="s">
        <v>13</v>
      </c>
      <c r="L53" s="36" t="s">
        <v>14</v>
      </c>
      <c r="M53" s="56" t="s">
        <v>15</v>
      </c>
      <c r="N53" s="56"/>
      <c r="O53" s="36" t="s">
        <v>16</v>
      </c>
      <c r="P53" s="36" t="s">
        <v>17</v>
      </c>
      <c r="Q53" s="56" t="s">
        <v>12</v>
      </c>
      <c r="R53" s="56"/>
      <c r="S53" s="37"/>
      <c r="T53" s="74"/>
      <c r="U53" s="74"/>
      <c r="V53" s="74"/>
      <c r="W53" s="74"/>
      <c r="X53" s="74"/>
      <c r="Y53" s="74"/>
      <c r="Z53" s="74"/>
    </row>
    <row r="54" spans="1:26" ht="14.1" customHeight="1" x14ac:dyDescent="0.25">
      <c r="A54" s="74"/>
      <c r="B54" s="57"/>
      <c r="C54" s="47"/>
      <c r="D54" s="54"/>
      <c r="E54" s="54"/>
      <c r="F54" s="54"/>
      <c r="G54" s="54"/>
      <c r="H54" s="54"/>
      <c r="I54" s="54"/>
      <c r="J54" s="1"/>
      <c r="K54" s="1"/>
      <c r="L54" s="1"/>
      <c r="M54" s="55">
        <f>IF(J54=0,0,IF(J54=1,3,IF(J54&gt;1,6)))</f>
        <v>0</v>
      </c>
      <c r="N54" s="56"/>
      <c r="O54" s="37">
        <f>IF(K54=0,0,IF(K54=1,3,IF(K54&gt;1,6)))</f>
        <v>0</v>
      </c>
      <c r="P54" s="37">
        <f>IF(L54=0,0,IF(L54=1,3,IF(L54&gt;1,6)))</f>
        <v>0</v>
      </c>
      <c r="Q54" s="56">
        <f>SUM(M54:P54)</f>
        <v>0</v>
      </c>
      <c r="R54" s="56"/>
      <c r="S54" s="70" t="s">
        <v>20</v>
      </c>
      <c r="T54" s="74"/>
      <c r="U54" s="74"/>
      <c r="V54" s="74"/>
      <c r="W54" s="74"/>
      <c r="X54" s="74"/>
      <c r="Y54" s="74"/>
      <c r="Z54" s="74"/>
    </row>
    <row r="55" spans="1:26" x14ac:dyDescent="0.25">
      <c r="A55" s="74"/>
      <c r="B55" s="57"/>
      <c r="C55" s="47"/>
      <c r="D55" s="54"/>
      <c r="E55" s="54"/>
      <c r="F55" s="54"/>
      <c r="G55" s="54"/>
      <c r="H55" s="54"/>
      <c r="I55" s="54"/>
      <c r="J55" s="1"/>
      <c r="K55" s="1"/>
      <c r="L55" s="1"/>
      <c r="M55" s="55">
        <f t="shared" ref="M55:M59" si="0">IF(J55=0,0,IF(J55=1,3,IF(J55&gt;1,6)))</f>
        <v>0</v>
      </c>
      <c r="N55" s="56"/>
      <c r="O55" s="37">
        <f t="shared" ref="O55:O59" si="1">IF(K55=0,0,IF(K55=1,3,IF(K55&gt;1,6)))</f>
        <v>0</v>
      </c>
      <c r="P55" s="37">
        <f t="shared" ref="P55:P59" si="2">IF(L55=0,0,IF(L55=1,3,IF(L55&gt;1,6)))</f>
        <v>0</v>
      </c>
      <c r="Q55" s="56">
        <f t="shared" ref="Q55:Q59" si="3">SUM(M55:P55)</f>
        <v>0</v>
      </c>
      <c r="R55" s="56"/>
      <c r="S55" s="70"/>
      <c r="T55" s="74"/>
      <c r="U55" s="74"/>
      <c r="V55" s="74"/>
      <c r="W55" s="74"/>
      <c r="X55" s="74"/>
      <c r="Y55" s="74"/>
      <c r="Z55" s="74"/>
    </row>
    <row r="56" spans="1:26" x14ac:dyDescent="0.25">
      <c r="A56" s="74"/>
      <c r="B56" s="57"/>
      <c r="C56" s="47"/>
      <c r="D56" s="54"/>
      <c r="E56" s="54"/>
      <c r="F56" s="54"/>
      <c r="G56" s="54"/>
      <c r="H56" s="54"/>
      <c r="I56" s="54"/>
      <c r="J56" s="1"/>
      <c r="K56" s="1"/>
      <c r="L56" s="1"/>
      <c r="M56" s="55">
        <f t="shared" si="0"/>
        <v>0</v>
      </c>
      <c r="N56" s="56"/>
      <c r="O56" s="37">
        <f t="shared" si="1"/>
        <v>0</v>
      </c>
      <c r="P56" s="37">
        <f t="shared" si="2"/>
        <v>0</v>
      </c>
      <c r="Q56" s="56">
        <f t="shared" si="3"/>
        <v>0</v>
      </c>
      <c r="R56" s="56"/>
      <c r="S56" s="70"/>
      <c r="T56" s="74"/>
      <c r="U56" s="74"/>
      <c r="V56" s="74"/>
      <c r="W56" s="74"/>
      <c r="X56" s="74"/>
      <c r="Y56" s="74"/>
      <c r="Z56" s="74"/>
    </row>
    <row r="57" spans="1:26" x14ac:dyDescent="0.25">
      <c r="A57" s="74"/>
      <c r="B57" s="57"/>
      <c r="C57" s="47"/>
      <c r="D57" s="54"/>
      <c r="E57" s="54"/>
      <c r="F57" s="54"/>
      <c r="G57" s="54"/>
      <c r="H57" s="54"/>
      <c r="I57" s="54"/>
      <c r="J57" s="1"/>
      <c r="K57" s="1"/>
      <c r="L57" s="1"/>
      <c r="M57" s="55">
        <f t="shared" si="0"/>
        <v>0</v>
      </c>
      <c r="N57" s="56"/>
      <c r="O57" s="37">
        <f t="shared" si="1"/>
        <v>0</v>
      </c>
      <c r="P57" s="37">
        <f t="shared" si="2"/>
        <v>0</v>
      </c>
      <c r="Q57" s="56">
        <f t="shared" si="3"/>
        <v>0</v>
      </c>
      <c r="R57" s="56"/>
      <c r="S57" s="70"/>
      <c r="T57" s="74"/>
      <c r="U57" s="74"/>
      <c r="V57" s="74"/>
      <c r="W57" s="74"/>
      <c r="X57" s="74"/>
      <c r="Y57" s="74"/>
      <c r="Z57" s="74"/>
    </row>
    <row r="58" spans="1:26" x14ac:dyDescent="0.25">
      <c r="A58" s="74"/>
      <c r="B58" s="57"/>
      <c r="C58" s="47"/>
      <c r="D58" s="54"/>
      <c r="E58" s="54"/>
      <c r="F58" s="54"/>
      <c r="G58" s="54"/>
      <c r="H58" s="54"/>
      <c r="I58" s="54"/>
      <c r="J58" s="1"/>
      <c r="K58" s="1"/>
      <c r="L58" s="1"/>
      <c r="M58" s="55">
        <f t="shared" si="0"/>
        <v>0</v>
      </c>
      <c r="N58" s="56"/>
      <c r="O58" s="37">
        <f t="shared" si="1"/>
        <v>0</v>
      </c>
      <c r="P58" s="37">
        <f t="shared" si="2"/>
        <v>0</v>
      </c>
      <c r="Q58" s="56">
        <f t="shared" si="3"/>
        <v>0</v>
      </c>
      <c r="R58" s="56"/>
      <c r="S58" s="70"/>
      <c r="T58" s="74"/>
      <c r="U58" s="74"/>
      <c r="V58" s="74"/>
      <c r="W58" s="74"/>
      <c r="X58" s="74"/>
      <c r="Y58" s="74"/>
      <c r="Z58" s="74"/>
    </row>
    <row r="59" spans="1:26" x14ac:dyDescent="0.25">
      <c r="A59" s="74"/>
      <c r="B59" s="57"/>
      <c r="C59" s="47"/>
      <c r="D59" s="54"/>
      <c r="E59" s="54"/>
      <c r="F59" s="54"/>
      <c r="G59" s="54"/>
      <c r="H59" s="54"/>
      <c r="I59" s="54"/>
      <c r="J59" s="1"/>
      <c r="K59" s="1"/>
      <c r="L59" s="1"/>
      <c r="M59" s="55">
        <f t="shared" si="0"/>
        <v>0</v>
      </c>
      <c r="N59" s="56"/>
      <c r="O59" s="37">
        <f t="shared" si="1"/>
        <v>0</v>
      </c>
      <c r="P59" s="37">
        <f t="shared" si="2"/>
        <v>0</v>
      </c>
      <c r="Q59" s="56">
        <f t="shared" si="3"/>
        <v>0</v>
      </c>
      <c r="R59" s="56"/>
      <c r="S59" s="70"/>
      <c r="T59" s="74"/>
      <c r="U59" s="74"/>
      <c r="V59" s="74"/>
      <c r="W59" s="74"/>
      <c r="X59" s="74"/>
      <c r="Y59" s="74"/>
      <c r="Z59" s="74"/>
    </row>
    <row r="60" spans="1:26" x14ac:dyDescent="0.25">
      <c r="A60" s="74"/>
      <c r="B60" s="57"/>
      <c r="C60" s="6"/>
      <c r="D60" s="72"/>
      <c r="E60" s="72"/>
      <c r="F60" s="72"/>
      <c r="G60" s="72"/>
      <c r="H60" s="72"/>
      <c r="I60" s="72"/>
      <c r="J60" s="7"/>
      <c r="K60" s="7"/>
      <c r="L60" s="7"/>
      <c r="M60" s="55" t="s">
        <v>12</v>
      </c>
      <c r="N60" s="55"/>
      <c r="O60" s="55"/>
      <c r="P60" s="55"/>
      <c r="Q60" s="56">
        <f>SUM(Q54:Q59)</f>
        <v>0</v>
      </c>
      <c r="R60" s="56"/>
      <c r="S60" s="38">
        <f>IF(Q60=0,0,IF(Q60=1,1,IF(Q60=2,2,IF(Q60=3,3,IF(Q60=4,4,IF(Q60=5,5,IF(Q60&gt;5,6)))))))</f>
        <v>0</v>
      </c>
      <c r="T60" s="74"/>
      <c r="U60" s="74"/>
      <c r="V60" s="74"/>
      <c r="W60" s="74"/>
      <c r="X60" s="74"/>
      <c r="Y60" s="74"/>
      <c r="Z60" s="74"/>
    </row>
    <row r="61" spans="1:26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ht="44.45" customHeight="1" x14ac:dyDescent="0.25">
      <c r="A62" s="74"/>
      <c r="B62" s="78" t="s">
        <v>23</v>
      </c>
      <c r="C62" s="5"/>
      <c r="D62" s="65" t="s">
        <v>46</v>
      </c>
      <c r="E62" s="66"/>
      <c r="F62" s="66"/>
      <c r="G62" s="66"/>
      <c r="H62" s="66"/>
      <c r="I62" s="66"/>
      <c r="J62" s="65" t="s">
        <v>21</v>
      </c>
      <c r="K62" s="66"/>
      <c r="L62" s="66"/>
      <c r="M62" s="69" t="s">
        <v>18</v>
      </c>
      <c r="N62" s="69"/>
      <c r="O62" s="69"/>
      <c r="P62" s="69"/>
      <c r="Q62" s="69"/>
      <c r="R62" s="69"/>
      <c r="S62" s="69"/>
      <c r="T62" s="74"/>
      <c r="U62" s="74"/>
      <c r="V62" s="74"/>
      <c r="W62" s="74"/>
      <c r="X62" s="74"/>
      <c r="Y62" s="74"/>
      <c r="Z62" s="74"/>
    </row>
    <row r="63" spans="1:26" ht="15.95" customHeight="1" x14ac:dyDescent="0.25">
      <c r="A63" s="74"/>
      <c r="B63" s="78"/>
      <c r="C63" s="4" t="s">
        <v>9</v>
      </c>
      <c r="D63" s="67" t="s">
        <v>10</v>
      </c>
      <c r="E63" s="67"/>
      <c r="F63" s="67"/>
      <c r="G63" s="67"/>
      <c r="H63" s="67"/>
      <c r="I63" s="67"/>
      <c r="J63" s="4" t="s">
        <v>11</v>
      </c>
      <c r="K63" s="4" t="s">
        <v>13</v>
      </c>
      <c r="L63" s="4" t="s">
        <v>14</v>
      </c>
      <c r="M63" s="68" t="s">
        <v>15</v>
      </c>
      <c r="N63" s="68"/>
      <c r="O63" s="4" t="s">
        <v>16</v>
      </c>
      <c r="P63" s="4" t="s">
        <v>17</v>
      </c>
      <c r="Q63" s="68" t="s">
        <v>12</v>
      </c>
      <c r="R63" s="68"/>
      <c r="S63" s="5"/>
      <c r="T63" s="74"/>
      <c r="U63" s="74"/>
      <c r="V63" s="74"/>
      <c r="W63" s="74"/>
      <c r="X63" s="74"/>
      <c r="Y63" s="74"/>
      <c r="Z63" s="74"/>
    </row>
    <row r="64" spans="1:26" ht="14.45" customHeight="1" x14ac:dyDescent="0.25">
      <c r="A64" s="74"/>
      <c r="B64" s="78"/>
      <c r="C64" s="47"/>
      <c r="D64" s="54"/>
      <c r="E64" s="54"/>
      <c r="F64" s="54"/>
      <c r="G64" s="54"/>
      <c r="H64" s="54"/>
      <c r="I64" s="54"/>
      <c r="J64" s="1"/>
      <c r="K64" s="1"/>
      <c r="L64" s="1"/>
      <c r="M64" s="56">
        <f>IF(J64=0,0,IF(J64=1,1,IF(J64=2,2,IF(J64&gt;2,2))))</f>
        <v>0</v>
      </c>
      <c r="N64" s="56"/>
      <c r="O64" s="37">
        <f>IF(K64=0,0,IF(K64=1,1,IF(K64=2,2,IF(K64&gt;2,2))))</f>
        <v>0</v>
      </c>
      <c r="P64" s="37">
        <f>IF(L64=0,0,IF(L64=1,1,IF(L64=2,2,IF(L64&gt;2,2))))</f>
        <v>0</v>
      </c>
      <c r="Q64" s="37">
        <f>SUM(M64:P64)</f>
        <v>0</v>
      </c>
      <c r="R64" s="37"/>
      <c r="S64" s="70" t="s">
        <v>20</v>
      </c>
      <c r="T64" s="74"/>
      <c r="U64" s="74"/>
      <c r="V64" s="74"/>
      <c r="W64" s="74"/>
      <c r="X64" s="74"/>
      <c r="Y64" s="74"/>
      <c r="Z64" s="74"/>
    </row>
    <row r="65" spans="1:26" x14ac:dyDescent="0.25">
      <c r="A65" s="74"/>
      <c r="B65" s="78"/>
      <c r="C65" s="47"/>
      <c r="D65" s="54"/>
      <c r="E65" s="54"/>
      <c r="F65" s="54"/>
      <c r="G65" s="54"/>
      <c r="H65" s="54"/>
      <c r="I65" s="54"/>
      <c r="J65" s="1"/>
      <c r="K65" s="1"/>
      <c r="L65" s="1"/>
      <c r="M65" s="56">
        <f t="shared" ref="M65:M69" si="4">IF(J65=0,0,IF(J65=1,1,IF(J65=2,2,IF(J65&gt;2,2))))</f>
        <v>0</v>
      </c>
      <c r="N65" s="56"/>
      <c r="O65" s="37">
        <f t="shared" ref="O65:O69" si="5">IF(K65=0,0,IF(K65=1,1,IF(K65=2,2,IF(K65&gt;2,2))))</f>
        <v>0</v>
      </c>
      <c r="P65" s="37">
        <f t="shared" ref="P65:P69" si="6">IF(L65=0,0,IF(L65=1,1,IF(L65=2,2,IF(L65&gt;2,2))))</f>
        <v>0</v>
      </c>
      <c r="Q65" s="37">
        <f t="shared" ref="Q65:Q69" si="7">SUM(M65:P65)</f>
        <v>0</v>
      </c>
      <c r="R65" s="37"/>
      <c r="S65" s="71"/>
      <c r="T65" s="74"/>
      <c r="U65" s="74"/>
      <c r="V65" s="74"/>
      <c r="W65" s="74"/>
      <c r="X65" s="74"/>
      <c r="Y65" s="74"/>
      <c r="Z65" s="74"/>
    </row>
    <row r="66" spans="1:26" x14ac:dyDescent="0.25">
      <c r="A66" s="74"/>
      <c r="B66" s="78"/>
      <c r="C66" s="47"/>
      <c r="D66" s="54"/>
      <c r="E66" s="54"/>
      <c r="F66" s="54"/>
      <c r="G66" s="54"/>
      <c r="H66" s="54"/>
      <c r="I66" s="54"/>
      <c r="J66" s="1"/>
      <c r="K66" s="1"/>
      <c r="L66" s="1"/>
      <c r="M66" s="56">
        <f t="shared" si="4"/>
        <v>0</v>
      </c>
      <c r="N66" s="56"/>
      <c r="O66" s="37">
        <f t="shared" si="5"/>
        <v>0</v>
      </c>
      <c r="P66" s="37">
        <f t="shared" si="6"/>
        <v>0</v>
      </c>
      <c r="Q66" s="37">
        <f t="shared" si="7"/>
        <v>0</v>
      </c>
      <c r="R66" s="37"/>
      <c r="S66" s="71"/>
      <c r="T66" s="74"/>
      <c r="U66" s="74"/>
      <c r="V66" s="74"/>
      <c r="W66" s="74"/>
      <c r="X66" s="74"/>
      <c r="Y66" s="74"/>
      <c r="Z66" s="74"/>
    </row>
    <row r="67" spans="1:26" x14ac:dyDescent="0.25">
      <c r="A67" s="74"/>
      <c r="B67" s="78"/>
      <c r="C67" s="47"/>
      <c r="D67" s="54"/>
      <c r="E67" s="54"/>
      <c r="F67" s="54"/>
      <c r="G67" s="54"/>
      <c r="H67" s="54"/>
      <c r="I67" s="54"/>
      <c r="J67" s="1"/>
      <c r="K67" s="1"/>
      <c r="L67" s="1"/>
      <c r="M67" s="56">
        <f t="shared" si="4"/>
        <v>0</v>
      </c>
      <c r="N67" s="56"/>
      <c r="O67" s="37">
        <f t="shared" si="5"/>
        <v>0</v>
      </c>
      <c r="P67" s="37">
        <f t="shared" si="6"/>
        <v>0</v>
      </c>
      <c r="Q67" s="37">
        <f t="shared" si="7"/>
        <v>0</v>
      </c>
      <c r="R67" s="37"/>
      <c r="S67" s="71"/>
      <c r="T67" s="74"/>
      <c r="U67" s="74"/>
      <c r="V67" s="74"/>
      <c r="W67" s="74"/>
      <c r="X67" s="74"/>
      <c r="Y67" s="74"/>
      <c r="Z67" s="74"/>
    </row>
    <row r="68" spans="1:26" x14ac:dyDescent="0.25">
      <c r="A68" s="74"/>
      <c r="B68" s="78"/>
      <c r="C68" s="47"/>
      <c r="D68" s="54"/>
      <c r="E68" s="54"/>
      <c r="F68" s="54"/>
      <c r="G68" s="54"/>
      <c r="H68" s="54"/>
      <c r="I68" s="54"/>
      <c r="J68" s="1"/>
      <c r="K68" s="1"/>
      <c r="L68" s="1"/>
      <c r="M68" s="56">
        <f t="shared" si="4"/>
        <v>0</v>
      </c>
      <c r="N68" s="56"/>
      <c r="O68" s="37">
        <f t="shared" si="5"/>
        <v>0</v>
      </c>
      <c r="P68" s="37">
        <f t="shared" si="6"/>
        <v>0</v>
      </c>
      <c r="Q68" s="37">
        <f t="shared" si="7"/>
        <v>0</v>
      </c>
      <c r="R68" s="37"/>
      <c r="S68" s="71"/>
      <c r="T68" s="74"/>
      <c r="U68" s="74"/>
      <c r="V68" s="74"/>
      <c r="W68" s="74"/>
      <c r="X68" s="74"/>
      <c r="Y68" s="74"/>
      <c r="Z68" s="74"/>
    </row>
    <row r="69" spans="1:26" x14ac:dyDescent="0.25">
      <c r="A69" s="74"/>
      <c r="B69" s="78"/>
      <c r="C69" s="47"/>
      <c r="D69" s="54"/>
      <c r="E69" s="54"/>
      <c r="F69" s="54"/>
      <c r="G69" s="54"/>
      <c r="H69" s="54"/>
      <c r="I69" s="54"/>
      <c r="J69" s="1"/>
      <c r="K69" s="1"/>
      <c r="L69" s="1"/>
      <c r="M69" s="56">
        <f t="shared" si="4"/>
        <v>0</v>
      </c>
      <c r="N69" s="56"/>
      <c r="O69" s="37">
        <f t="shared" si="5"/>
        <v>0</v>
      </c>
      <c r="P69" s="37">
        <f t="shared" si="6"/>
        <v>0</v>
      </c>
      <c r="Q69" s="37">
        <f t="shared" si="7"/>
        <v>0</v>
      </c>
      <c r="R69" s="37"/>
      <c r="S69" s="71"/>
      <c r="T69" s="74"/>
      <c r="U69" s="74"/>
      <c r="V69" s="74"/>
      <c r="W69" s="74"/>
      <c r="X69" s="74"/>
      <c r="Y69" s="74"/>
      <c r="Z69" s="74"/>
    </row>
    <row r="70" spans="1:26" x14ac:dyDescent="0.25">
      <c r="A70" s="74"/>
      <c r="B70" s="78"/>
      <c r="C70" s="6"/>
      <c r="D70" s="72"/>
      <c r="E70" s="72"/>
      <c r="F70" s="72"/>
      <c r="G70" s="72"/>
      <c r="H70" s="72"/>
      <c r="I70" s="72"/>
      <c r="J70" s="7"/>
      <c r="K70" s="7"/>
      <c r="L70" s="7"/>
      <c r="M70" s="56" t="s">
        <v>12</v>
      </c>
      <c r="N70" s="56"/>
      <c r="O70" s="56"/>
      <c r="P70" s="56"/>
      <c r="Q70" s="37">
        <f>SUM(Q64:Q69)</f>
        <v>0</v>
      </c>
      <c r="R70" s="37"/>
      <c r="S70" s="38">
        <f>SUM(Q64:Q69)</f>
        <v>0</v>
      </c>
      <c r="T70" s="74"/>
      <c r="U70" s="74"/>
      <c r="V70" s="74"/>
      <c r="W70" s="74"/>
      <c r="X70" s="74"/>
      <c r="Y70" s="74"/>
      <c r="Z70" s="74"/>
    </row>
    <row r="71" spans="1:26" ht="5.0999999999999996" customHeight="1" x14ac:dyDescent="0.25">
      <c r="A71" s="74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74"/>
      <c r="U71" s="74"/>
      <c r="V71" s="74"/>
      <c r="W71" s="74"/>
      <c r="X71" s="74"/>
      <c r="Y71" s="74"/>
      <c r="Z71" s="74"/>
    </row>
    <row r="72" spans="1:26" ht="17.100000000000001" customHeight="1" x14ac:dyDescent="0.25">
      <c r="A72" s="74"/>
      <c r="B72" s="92" t="s">
        <v>31</v>
      </c>
      <c r="C72" s="4" t="s">
        <v>9</v>
      </c>
      <c r="D72" s="67" t="s">
        <v>10</v>
      </c>
      <c r="E72" s="67"/>
      <c r="F72" s="67"/>
      <c r="G72" s="67"/>
      <c r="H72" s="67"/>
      <c r="I72" s="67"/>
      <c r="J72" s="4" t="s">
        <v>11</v>
      </c>
      <c r="K72" s="4" t="s">
        <v>13</v>
      </c>
      <c r="L72" s="4" t="s">
        <v>14</v>
      </c>
      <c r="M72" s="68" t="s">
        <v>15</v>
      </c>
      <c r="N72" s="68"/>
      <c r="O72" s="4" t="s">
        <v>16</v>
      </c>
      <c r="P72" s="4" t="s">
        <v>17</v>
      </c>
      <c r="Q72" s="68" t="s">
        <v>12</v>
      </c>
      <c r="R72" s="68"/>
      <c r="S72" s="5"/>
      <c r="T72" s="74"/>
      <c r="U72" s="74"/>
      <c r="V72" s="74"/>
      <c r="W72" s="74"/>
      <c r="X72" s="74"/>
      <c r="Y72" s="74"/>
      <c r="Z72" s="74"/>
    </row>
    <row r="73" spans="1:26" x14ac:dyDescent="0.25">
      <c r="A73" s="74"/>
      <c r="B73" s="92"/>
      <c r="C73" s="47"/>
      <c r="D73" s="54"/>
      <c r="E73" s="54"/>
      <c r="F73" s="54"/>
      <c r="G73" s="54"/>
      <c r="H73" s="54"/>
      <c r="I73" s="54"/>
      <c r="J73" s="1"/>
      <c r="K73" s="1"/>
      <c r="L73" s="1"/>
      <c r="M73" s="56">
        <f>IF(J73=0,0,IF(J73=1,1,IF(J73=2,2,IF(J73&gt;2,2))))</f>
        <v>0</v>
      </c>
      <c r="N73" s="56"/>
      <c r="O73" s="37">
        <f>IF(K73=0,0,IF(K73=1,1,IF(K73=2,2,IF(K73&gt;2,2))))</f>
        <v>0</v>
      </c>
      <c r="P73" s="37">
        <f>IF(L73=0,0,IF(L73=1,1,IF(L73=2,2,IF(L73&gt;2,2))))</f>
        <v>0</v>
      </c>
      <c r="Q73" s="37">
        <f>SUM(M73:P73)</f>
        <v>0</v>
      </c>
      <c r="R73" s="37"/>
      <c r="S73" s="70" t="s">
        <v>20</v>
      </c>
      <c r="T73" s="74"/>
      <c r="U73" s="74"/>
      <c r="V73" s="74"/>
      <c r="W73" s="74"/>
      <c r="X73" s="74"/>
      <c r="Y73" s="74"/>
      <c r="Z73" s="74"/>
    </row>
    <row r="74" spans="1:26" x14ac:dyDescent="0.25">
      <c r="A74" s="74"/>
      <c r="B74" s="92"/>
      <c r="C74" s="47"/>
      <c r="D74" s="54"/>
      <c r="E74" s="54"/>
      <c r="F74" s="54"/>
      <c r="G74" s="54"/>
      <c r="H74" s="54"/>
      <c r="I74" s="54"/>
      <c r="J74" s="1"/>
      <c r="K74" s="1"/>
      <c r="L74" s="1"/>
      <c r="M74" s="56">
        <f t="shared" ref="M74:M78" si="8">IF(J74=0,0,IF(J74=1,1,IF(J74=2,2,IF(J74&gt;2,2))))</f>
        <v>0</v>
      </c>
      <c r="N74" s="56"/>
      <c r="O74" s="37">
        <f t="shared" ref="O74:O78" si="9">IF(K74=0,0,IF(K74=1,1,IF(K74=2,2,IF(K74&gt;2,2))))</f>
        <v>0</v>
      </c>
      <c r="P74" s="37">
        <f t="shared" ref="P74:P78" si="10">IF(L74=0,0,IF(L74=1,1,IF(L74=2,2,IF(L74&gt;2,2))))</f>
        <v>0</v>
      </c>
      <c r="Q74" s="37">
        <f t="shared" ref="Q74:Q78" si="11">SUM(M74:P74)</f>
        <v>0</v>
      </c>
      <c r="R74" s="37"/>
      <c r="S74" s="71"/>
      <c r="T74" s="74"/>
      <c r="U74" s="74"/>
      <c r="V74" s="74"/>
      <c r="W74" s="74"/>
      <c r="X74" s="74"/>
      <c r="Y74" s="74"/>
      <c r="Z74" s="74"/>
    </row>
    <row r="75" spans="1:26" x14ac:dyDescent="0.25">
      <c r="A75" s="74"/>
      <c r="B75" s="92"/>
      <c r="C75" s="47"/>
      <c r="D75" s="54"/>
      <c r="E75" s="54"/>
      <c r="F75" s="54"/>
      <c r="G75" s="54"/>
      <c r="H75" s="54"/>
      <c r="I75" s="54"/>
      <c r="J75" s="1"/>
      <c r="K75" s="1"/>
      <c r="L75" s="1"/>
      <c r="M75" s="56">
        <f t="shared" si="8"/>
        <v>0</v>
      </c>
      <c r="N75" s="56"/>
      <c r="O75" s="37">
        <f t="shared" si="9"/>
        <v>0</v>
      </c>
      <c r="P75" s="37">
        <f t="shared" si="10"/>
        <v>0</v>
      </c>
      <c r="Q75" s="37">
        <f t="shared" si="11"/>
        <v>0</v>
      </c>
      <c r="R75" s="37"/>
      <c r="S75" s="71"/>
      <c r="T75" s="74"/>
      <c r="U75" s="74"/>
      <c r="V75" s="74"/>
      <c r="W75" s="74"/>
      <c r="X75" s="74"/>
      <c r="Y75" s="74"/>
      <c r="Z75" s="74"/>
    </row>
    <row r="76" spans="1:26" x14ac:dyDescent="0.25">
      <c r="A76" s="74"/>
      <c r="B76" s="92"/>
      <c r="C76" s="47"/>
      <c r="D76" s="54"/>
      <c r="E76" s="54"/>
      <c r="F76" s="54"/>
      <c r="G76" s="54"/>
      <c r="H76" s="54"/>
      <c r="I76" s="54"/>
      <c r="J76" s="1"/>
      <c r="K76" s="1"/>
      <c r="L76" s="1"/>
      <c r="M76" s="56">
        <f t="shared" si="8"/>
        <v>0</v>
      </c>
      <c r="N76" s="56"/>
      <c r="O76" s="37">
        <f t="shared" si="9"/>
        <v>0</v>
      </c>
      <c r="P76" s="37">
        <f t="shared" si="10"/>
        <v>0</v>
      </c>
      <c r="Q76" s="37">
        <f t="shared" si="11"/>
        <v>0</v>
      </c>
      <c r="R76" s="37"/>
      <c r="S76" s="71"/>
      <c r="T76" s="74"/>
      <c r="U76" s="74"/>
      <c r="V76" s="74"/>
      <c r="W76" s="74"/>
      <c r="X76" s="74"/>
      <c r="Y76" s="74"/>
      <c r="Z76" s="74"/>
    </row>
    <row r="77" spans="1:26" x14ac:dyDescent="0.25">
      <c r="A77" s="74"/>
      <c r="B77" s="92"/>
      <c r="C77" s="47"/>
      <c r="D77" s="54"/>
      <c r="E77" s="54"/>
      <c r="F77" s="54"/>
      <c r="G77" s="54"/>
      <c r="H77" s="54"/>
      <c r="I77" s="54"/>
      <c r="J77" s="1"/>
      <c r="K77" s="1"/>
      <c r="L77" s="1"/>
      <c r="M77" s="56">
        <f t="shared" si="8"/>
        <v>0</v>
      </c>
      <c r="N77" s="56"/>
      <c r="O77" s="37">
        <f t="shared" si="9"/>
        <v>0</v>
      </c>
      <c r="P77" s="37">
        <f t="shared" si="10"/>
        <v>0</v>
      </c>
      <c r="Q77" s="37">
        <f t="shared" si="11"/>
        <v>0</v>
      </c>
      <c r="R77" s="37"/>
      <c r="S77" s="71"/>
      <c r="T77" s="74"/>
      <c r="U77" s="74"/>
      <c r="V77" s="74"/>
      <c r="W77" s="74"/>
      <c r="X77" s="74"/>
      <c r="Y77" s="74"/>
      <c r="Z77" s="74"/>
    </row>
    <row r="78" spans="1:26" x14ac:dyDescent="0.25">
      <c r="A78" s="74"/>
      <c r="B78" s="92"/>
      <c r="C78" s="47"/>
      <c r="D78" s="54"/>
      <c r="E78" s="54"/>
      <c r="F78" s="54"/>
      <c r="G78" s="54"/>
      <c r="H78" s="54"/>
      <c r="I78" s="54"/>
      <c r="J78" s="1"/>
      <c r="K78" s="1"/>
      <c r="L78" s="1"/>
      <c r="M78" s="56">
        <f t="shared" si="8"/>
        <v>0</v>
      </c>
      <c r="N78" s="56"/>
      <c r="O78" s="37">
        <f t="shared" si="9"/>
        <v>0</v>
      </c>
      <c r="P78" s="37">
        <f t="shared" si="10"/>
        <v>0</v>
      </c>
      <c r="Q78" s="37">
        <f t="shared" si="11"/>
        <v>0</v>
      </c>
      <c r="R78" s="37"/>
      <c r="S78" s="71"/>
      <c r="T78" s="74"/>
      <c r="U78" s="74"/>
      <c r="V78" s="74"/>
      <c r="W78" s="74"/>
      <c r="X78" s="74"/>
      <c r="Y78" s="74"/>
      <c r="Z78" s="74"/>
    </row>
    <row r="79" spans="1:26" x14ac:dyDescent="0.25">
      <c r="A79" s="74"/>
      <c r="B79" s="92"/>
      <c r="C79" s="6"/>
      <c r="D79" s="72"/>
      <c r="E79" s="72"/>
      <c r="F79" s="72"/>
      <c r="G79" s="72"/>
      <c r="H79" s="72"/>
      <c r="I79" s="72"/>
      <c r="J79" s="7"/>
      <c r="K79" s="7"/>
      <c r="L79" s="7"/>
      <c r="M79" s="56" t="s">
        <v>12</v>
      </c>
      <c r="N79" s="56"/>
      <c r="O79" s="56"/>
      <c r="P79" s="56"/>
      <c r="Q79" s="37">
        <f>SUM(Q73:Q78)</f>
        <v>0</v>
      </c>
      <c r="R79" s="37"/>
      <c r="S79" s="38">
        <f>IF(Q79=0,0,IF(Q79=1,1,IF(Q79=2,2,IF(Q79=3,3,IF(Q79=4,4,IF(Q79=5,5,IF(Q79=6,6,IF(Q79=7,7,IF(Q79&gt;7,8)))))))))</f>
        <v>0</v>
      </c>
      <c r="T79" s="74"/>
      <c r="U79" s="74"/>
      <c r="V79" s="74"/>
      <c r="W79" s="74"/>
      <c r="X79" s="74"/>
      <c r="Y79" s="74"/>
      <c r="Z79" s="74"/>
    </row>
    <row r="80" spans="1:26" x14ac:dyDescent="0.25">
      <c r="A80" s="74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74"/>
      <c r="U80" s="74"/>
      <c r="V80" s="74"/>
      <c r="W80" s="74"/>
      <c r="X80" s="74"/>
      <c r="Y80" s="74"/>
      <c r="Z80" s="74"/>
    </row>
    <row r="81" spans="1:26" ht="45" customHeight="1" x14ac:dyDescent="0.25">
      <c r="A81" s="74"/>
      <c r="B81" s="8"/>
      <c r="C81" s="5"/>
      <c r="D81" s="66" t="s">
        <v>29</v>
      </c>
      <c r="E81" s="66"/>
      <c r="F81" s="66"/>
      <c r="G81" s="66"/>
      <c r="H81" s="66"/>
      <c r="I81" s="66"/>
      <c r="J81" s="65" t="s">
        <v>24</v>
      </c>
      <c r="K81" s="66"/>
      <c r="L81" s="66"/>
      <c r="M81" s="69" t="s">
        <v>18</v>
      </c>
      <c r="N81" s="73"/>
      <c r="O81" s="73"/>
      <c r="P81" s="73"/>
      <c r="Q81" s="73"/>
      <c r="R81" s="73"/>
      <c r="S81" s="73"/>
      <c r="T81" s="74"/>
      <c r="U81" s="74"/>
      <c r="V81" s="74"/>
      <c r="W81" s="74"/>
      <c r="X81" s="74"/>
      <c r="Y81" s="74"/>
      <c r="Z81" s="74"/>
    </row>
    <row r="82" spans="1:26" ht="18.600000000000001" customHeight="1" x14ac:dyDescent="0.25">
      <c r="A82" s="74"/>
      <c r="B82" s="82" t="s">
        <v>19</v>
      </c>
      <c r="C82" s="4" t="s">
        <v>9</v>
      </c>
      <c r="D82" s="66"/>
      <c r="E82" s="66"/>
      <c r="F82" s="66"/>
      <c r="G82" s="66"/>
      <c r="H82" s="66"/>
      <c r="I82" s="66"/>
      <c r="J82" s="4" t="s">
        <v>11</v>
      </c>
      <c r="K82" s="4" t="s">
        <v>13</v>
      </c>
      <c r="L82" s="4" t="s">
        <v>14</v>
      </c>
      <c r="M82" s="56" t="s">
        <v>15</v>
      </c>
      <c r="N82" s="56"/>
      <c r="O82" s="36" t="s">
        <v>16</v>
      </c>
      <c r="P82" s="36" t="s">
        <v>17</v>
      </c>
      <c r="Q82" s="56" t="s">
        <v>12</v>
      </c>
      <c r="R82" s="56"/>
      <c r="S82" s="37"/>
      <c r="T82" s="74"/>
      <c r="U82" s="74"/>
      <c r="V82" s="74"/>
      <c r="W82" s="74"/>
      <c r="X82" s="74"/>
      <c r="Y82" s="74"/>
      <c r="Z82" s="74"/>
    </row>
    <row r="83" spans="1:26" x14ac:dyDescent="0.25">
      <c r="A83" s="74"/>
      <c r="B83" s="82"/>
      <c r="C83" s="47"/>
      <c r="D83" s="54"/>
      <c r="E83" s="54"/>
      <c r="F83" s="54"/>
      <c r="G83" s="54"/>
      <c r="H83" s="54"/>
      <c r="I83" s="54"/>
      <c r="J83" s="1"/>
      <c r="K83" s="1"/>
      <c r="L83" s="1"/>
      <c r="M83" s="56">
        <f>IF(J83=0,0,IF(J83=1,1,IF(J83&gt;1,2)))</f>
        <v>0</v>
      </c>
      <c r="N83" s="56"/>
      <c r="O83" s="37">
        <f>IF(K83=0,0,IF(K83=1,1,IF(K83&gt;1,2)))</f>
        <v>0</v>
      </c>
      <c r="P83" s="37">
        <f>IF(L83=0,0,IF(L83=1,1,IF(L83&gt;1,2)))</f>
        <v>0</v>
      </c>
      <c r="Q83" s="37">
        <f>SUM(M83:P83)</f>
        <v>0</v>
      </c>
      <c r="R83" s="37"/>
      <c r="S83" s="70" t="s">
        <v>20</v>
      </c>
      <c r="T83" s="74"/>
      <c r="U83" s="74"/>
      <c r="V83" s="74"/>
      <c r="W83" s="74"/>
      <c r="X83" s="74"/>
      <c r="Y83" s="74"/>
      <c r="Z83" s="74"/>
    </row>
    <row r="84" spans="1:26" x14ac:dyDescent="0.25">
      <c r="A84" s="74"/>
      <c r="B84" s="82"/>
      <c r="C84" s="47"/>
      <c r="D84" s="54"/>
      <c r="E84" s="54"/>
      <c r="F84" s="54"/>
      <c r="G84" s="54"/>
      <c r="H84" s="54"/>
      <c r="I84" s="54"/>
      <c r="J84" s="1"/>
      <c r="K84" s="1"/>
      <c r="L84" s="1"/>
      <c r="M84" s="56">
        <f t="shared" ref="M84:M88" si="12">IF(J84=0,0,IF(J84=1,1,IF(J84&gt;1,2)))</f>
        <v>0</v>
      </c>
      <c r="N84" s="56"/>
      <c r="O84" s="37">
        <f t="shared" ref="O84:O88" si="13">IF(K84=0,0,IF(K84=1,1,IF(K84&gt;1,2)))</f>
        <v>0</v>
      </c>
      <c r="P84" s="37">
        <f t="shared" ref="P84:P88" si="14">IF(L84=0,0,IF(L84=1,1,IF(L84&gt;1,2)))</f>
        <v>0</v>
      </c>
      <c r="Q84" s="37">
        <f t="shared" ref="Q84:Q88" si="15">SUM(M84:P84)</f>
        <v>0</v>
      </c>
      <c r="R84" s="37"/>
      <c r="S84" s="71"/>
      <c r="T84" s="74"/>
      <c r="U84" s="74"/>
      <c r="V84" s="74"/>
      <c r="W84" s="74"/>
      <c r="X84" s="74"/>
      <c r="Y84" s="74"/>
      <c r="Z84" s="74"/>
    </row>
    <row r="85" spans="1:26" x14ac:dyDescent="0.25">
      <c r="A85" s="74"/>
      <c r="B85" s="82"/>
      <c r="C85" s="47"/>
      <c r="D85" s="54"/>
      <c r="E85" s="54"/>
      <c r="F85" s="54"/>
      <c r="G85" s="54"/>
      <c r="H85" s="54"/>
      <c r="I85" s="54"/>
      <c r="J85" s="1"/>
      <c r="K85" s="1"/>
      <c r="L85" s="1"/>
      <c r="M85" s="56">
        <f t="shared" si="12"/>
        <v>0</v>
      </c>
      <c r="N85" s="56"/>
      <c r="O85" s="37">
        <f t="shared" si="13"/>
        <v>0</v>
      </c>
      <c r="P85" s="37">
        <f t="shared" si="14"/>
        <v>0</v>
      </c>
      <c r="Q85" s="37">
        <f t="shared" si="15"/>
        <v>0</v>
      </c>
      <c r="R85" s="37"/>
      <c r="S85" s="71"/>
      <c r="T85" s="74"/>
      <c r="U85" s="74"/>
      <c r="V85" s="74"/>
      <c r="W85" s="74"/>
      <c r="X85" s="74"/>
      <c r="Y85" s="74"/>
      <c r="Z85" s="74"/>
    </row>
    <row r="86" spans="1:26" x14ac:dyDescent="0.25">
      <c r="A86" s="74"/>
      <c r="B86" s="82"/>
      <c r="C86" s="47"/>
      <c r="D86" s="54"/>
      <c r="E86" s="54"/>
      <c r="F86" s="54"/>
      <c r="G86" s="54"/>
      <c r="H86" s="54"/>
      <c r="I86" s="54"/>
      <c r="J86" s="1"/>
      <c r="K86" s="1"/>
      <c r="L86" s="1"/>
      <c r="M86" s="56">
        <f t="shared" si="12"/>
        <v>0</v>
      </c>
      <c r="N86" s="56"/>
      <c r="O86" s="37">
        <f t="shared" si="13"/>
        <v>0</v>
      </c>
      <c r="P86" s="37">
        <f t="shared" si="14"/>
        <v>0</v>
      </c>
      <c r="Q86" s="37">
        <f t="shared" si="15"/>
        <v>0</v>
      </c>
      <c r="R86" s="37"/>
      <c r="S86" s="71"/>
      <c r="T86" s="74"/>
      <c r="U86" s="74"/>
      <c r="V86" s="74"/>
      <c r="W86" s="74"/>
      <c r="X86" s="74"/>
      <c r="Y86" s="74"/>
      <c r="Z86" s="74"/>
    </row>
    <row r="87" spans="1:26" x14ac:dyDescent="0.25">
      <c r="A87" s="74"/>
      <c r="B87" s="82"/>
      <c r="C87" s="47"/>
      <c r="D87" s="54"/>
      <c r="E87" s="54"/>
      <c r="F87" s="54"/>
      <c r="G87" s="54"/>
      <c r="H87" s="54"/>
      <c r="I87" s="54"/>
      <c r="J87" s="1"/>
      <c r="K87" s="1"/>
      <c r="L87" s="1"/>
      <c r="M87" s="56">
        <f t="shared" si="12"/>
        <v>0</v>
      </c>
      <c r="N87" s="56"/>
      <c r="O87" s="37">
        <f t="shared" si="13"/>
        <v>0</v>
      </c>
      <c r="P87" s="37">
        <f t="shared" si="14"/>
        <v>0</v>
      </c>
      <c r="Q87" s="37">
        <f t="shared" si="15"/>
        <v>0</v>
      </c>
      <c r="R87" s="37"/>
      <c r="S87" s="71"/>
      <c r="T87" s="74"/>
      <c r="U87" s="74"/>
      <c r="V87" s="74"/>
      <c r="W87" s="74"/>
      <c r="X87" s="74"/>
      <c r="Y87" s="74"/>
      <c r="Z87" s="74"/>
    </row>
    <row r="88" spans="1:26" x14ac:dyDescent="0.25">
      <c r="A88" s="74"/>
      <c r="B88" s="82"/>
      <c r="C88" s="47"/>
      <c r="D88" s="54"/>
      <c r="E88" s="54"/>
      <c r="F88" s="54"/>
      <c r="G88" s="54"/>
      <c r="H88" s="54"/>
      <c r="I88" s="54"/>
      <c r="J88" s="1"/>
      <c r="K88" s="1"/>
      <c r="L88" s="1"/>
      <c r="M88" s="56">
        <f t="shared" si="12"/>
        <v>0</v>
      </c>
      <c r="N88" s="56"/>
      <c r="O88" s="37">
        <f t="shared" si="13"/>
        <v>0</v>
      </c>
      <c r="P88" s="37">
        <f t="shared" si="14"/>
        <v>0</v>
      </c>
      <c r="Q88" s="37">
        <f t="shared" si="15"/>
        <v>0</v>
      </c>
      <c r="R88" s="37"/>
      <c r="S88" s="71"/>
      <c r="T88" s="74"/>
      <c r="U88" s="74"/>
      <c r="V88" s="74"/>
      <c r="W88" s="74"/>
      <c r="X88" s="74"/>
      <c r="Y88" s="74"/>
      <c r="Z88" s="74"/>
    </row>
    <row r="89" spans="1:26" x14ac:dyDescent="0.25">
      <c r="A89" s="74"/>
      <c r="B89" s="82"/>
      <c r="C89" s="6"/>
      <c r="D89" s="72"/>
      <c r="E89" s="72"/>
      <c r="F89" s="72"/>
      <c r="G89" s="72"/>
      <c r="H89" s="72"/>
      <c r="I89" s="72"/>
      <c r="J89" s="7"/>
      <c r="K89" s="7"/>
      <c r="L89" s="7"/>
      <c r="M89" s="56" t="s">
        <v>12</v>
      </c>
      <c r="N89" s="56"/>
      <c r="O89" s="56"/>
      <c r="P89" s="56"/>
      <c r="Q89" s="37">
        <f>SUM(Q83:Q88)</f>
        <v>0</v>
      </c>
      <c r="R89" s="37"/>
      <c r="S89" s="38">
        <f>SUM(Q83:Q88)</f>
        <v>0</v>
      </c>
      <c r="T89" s="74"/>
      <c r="U89" s="74"/>
      <c r="V89" s="74"/>
      <c r="W89" s="74"/>
      <c r="X89" s="74"/>
      <c r="Y89" s="74"/>
      <c r="Z89" s="74"/>
    </row>
    <row r="90" spans="1:26" x14ac:dyDescent="0.25">
      <c r="A90" s="74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74"/>
      <c r="U90" s="74"/>
      <c r="V90" s="74"/>
      <c r="W90" s="74"/>
      <c r="X90" s="74"/>
      <c r="Y90" s="74"/>
      <c r="Z90" s="74"/>
    </row>
    <row r="91" spans="1:26" ht="43.5" customHeight="1" x14ac:dyDescent="0.25">
      <c r="A91" s="74"/>
      <c r="B91" s="5"/>
      <c r="C91" s="5"/>
      <c r="D91" s="66" t="s">
        <v>25</v>
      </c>
      <c r="E91" s="66"/>
      <c r="F91" s="66"/>
      <c r="G91" s="66"/>
      <c r="H91" s="66"/>
      <c r="I91" s="66"/>
      <c r="J91" s="65" t="s">
        <v>26</v>
      </c>
      <c r="K91" s="66"/>
      <c r="L91" s="66"/>
      <c r="M91" s="69" t="s">
        <v>18</v>
      </c>
      <c r="N91" s="73"/>
      <c r="O91" s="73"/>
      <c r="P91" s="73"/>
      <c r="Q91" s="73"/>
      <c r="R91" s="73"/>
      <c r="S91" s="73"/>
      <c r="T91" s="74"/>
      <c r="U91" s="74"/>
      <c r="V91" s="74"/>
      <c r="W91" s="74"/>
      <c r="X91" s="74"/>
      <c r="Y91" s="74"/>
      <c r="Z91" s="74"/>
    </row>
    <row r="92" spans="1:26" ht="17.100000000000001" customHeight="1" x14ac:dyDescent="0.25">
      <c r="A92" s="74"/>
      <c r="B92" s="82" t="s">
        <v>32</v>
      </c>
      <c r="C92" s="4" t="s">
        <v>9</v>
      </c>
      <c r="D92" s="66"/>
      <c r="E92" s="66"/>
      <c r="F92" s="66"/>
      <c r="G92" s="66"/>
      <c r="H92" s="66"/>
      <c r="I92" s="66"/>
      <c r="J92" s="4" t="s">
        <v>11</v>
      </c>
      <c r="K92" s="4" t="s">
        <v>13</v>
      </c>
      <c r="L92" s="4" t="s">
        <v>14</v>
      </c>
      <c r="M92" s="68" t="s">
        <v>15</v>
      </c>
      <c r="N92" s="68"/>
      <c r="O92" s="4" t="s">
        <v>16</v>
      </c>
      <c r="P92" s="4" t="s">
        <v>17</v>
      </c>
      <c r="Q92" s="68" t="s">
        <v>12</v>
      </c>
      <c r="R92" s="68"/>
      <c r="S92" s="5"/>
      <c r="T92" s="74"/>
      <c r="U92" s="74"/>
      <c r="V92" s="74"/>
      <c r="W92" s="74"/>
      <c r="X92" s="74"/>
      <c r="Y92" s="74"/>
      <c r="Z92" s="74"/>
    </row>
    <row r="93" spans="1:26" ht="12.95" customHeight="1" x14ac:dyDescent="0.25">
      <c r="A93" s="74"/>
      <c r="B93" s="82"/>
      <c r="C93" s="47"/>
      <c r="D93" s="54"/>
      <c r="E93" s="54"/>
      <c r="F93" s="54"/>
      <c r="G93" s="54"/>
      <c r="H93" s="54"/>
      <c r="I93" s="54"/>
      <c r="J93" s="1"/>
      <c r="K93" s="1"/>
      <c r="L93" s="1"/>
      <c r="M93" s="56">
        <f>IF(J93=0,0,IF(J93&lt;15,5,IF(J93&gt;14,10)))</f>
        <v>0</v>
      </c>
      <c r="N93" s="56"/>
      <c r="O93" s="37">
        <f>IF(K93=0,0,IF(K93&lt;15,5,IF(K93&gt;14,10)))</f>
        <v>0</v>
      </c>
      <c r="P93" s="37">
        <f>IF(L93=0,0,IF(L93&lt;15,5,IF(L93&gt;14,10)))</f>
        <v>0</v>
      </c>
      <c r="Q93" s="37">
        <f>SUM(M93:P93)</f>
        <v>0</v>
      </c>
      <c r="R93" s="37"/>
      <c r="S93" s="70" t="s">
        <v>20</v>
      </c>
      <c r="T93" s="74"/>
      <c r="U93" s="74"/>
      <c r="V93" s="74"/>
      <c r="W93" s="74"/>
      <c r="X93" s="74"/>
      <c r="Y93" s="74"/>
      <c r="Z93" s="74"/>
    </row>
    <row r="94" spans="1:26" x14ac:dyDescent="0.25">
      <c r="A94" s="74"/>
      <c r="B94" s="82"/>
      <c r="C94" s="47"/>
      <c r="D94" s="54"/>
      <c r="E94" s="54"/>
      <c r="F94" s="54"/>
      <c r="G94" s="54"/>
      <c r="H94" s="54"/>
      <c r="I94" s="54"/>
      <c r="J94" s="1"/>
      <c r="K94" s="1"/>
      <c r="L94" s="1"/>
      <c r="M94" s="56">
        <f t="shared" ref="M94:M98" si="16">IF(J94=0,0,IF(J94&lt;15,5,IF(J94&gt;14,10)))</f>
        <v>0</v>
      </c>
      <c r="N94" s="56"/>
      <c r="O94" s="37">
        <f t="shared" ref="O94:O98" si="17">IF(K94=0,0,IF(K94&lt;15,5,IF(K94&gt;14,10)))</f>
        <v>0</v>
      </c>
      <c r="P94" s="37">
        <f t="shared" ref="P94:P98" si="18">IF(L94=0,0,IF(L94&lt;15,5,IF(L94&gt;14,10)))</f>
        <v>0</v>
      </c>
      <c r="Q94" s="37">
        <f t="shared" ref="Q94:Q98" si="19">SUM(M94:P94)</f>
        <v>0</v>
      </c>
      <c r="R94" s="37"/>
      <c r="S94" s="70"/>
      <c r="T94" s="74"/>
      <c r="U94" s="74"/>
      <c r="V94" s="74"/>
      <c r="W94" s="74"/>
      <c r="X94" s="74"/>
      <c r="Y94" s="74"/>
      <c r="Z94" s="74"/>
    </row>
    <row r="95" spans="1:26" x14ac:dyDescent="0.25">
      <c r="A95" s="74"/>
      <c r="B95" s="82"/>
      <c r="C95" s="47"/>
      <c r="D95" s="54"/>
      <c r="E95" s="54"/>
      <c r="F95" s="54"/>
      <c r="G95" s="54"/>
      <c r="H95" s="54"/>
      <c r="I95" s="54"/>
      <c r="J95" s="1"/>
      <c r="K95" s="1"/>
      <c r="L95" s="1"/>
      <c r="M95" s="56">
        <f t="shared" si="16"/>
        <v>0</v>
      </c>
      <c r="N95" s="56"/>
      <c r="O95" s="37">
        <f t="shared" si="17"/>
        <v>0</v>
      </c>
      <c r="P95" s="37">
        <f t="shared" si="18"/>
        <v>0</v>
      </c>
      <c r="Q95" s="37">
        <f t="shared" si="19"/>
        <v>0</v>
      </c>
      <c r="R95" s="37"/>
      <c r="S95" s="70"/>
      <c r="T95" s="74"/>
      <c r="U95" s="74"/>
      <c r="V95" s="74"/>
      <c r="W95" s="74"/>
      <c r="X95" s="74"/>
      <c r="Y95" s="74"/>
      <c r="Z95" s="74"/>
    </row>
    <row r="96" spans="1:26" x14ac:dyDescent="0.25">
      <c r="A96" s="74"/>
      <c r="B96" s="82"/>
      <c r="C96" s="47"/>
      <c r="D96" s="54"/>
      <c r="E96" s="54"/>
      <c r="F96" s="54"/>
      <c r="G96" s="54"/>
      <c r="H96" s="54"/>
      <c r="I96" s="54"/>
      <c r="J96" s="1"/>
      <c r="K96" s="1"/>
      <c r="L96" s="1"/>
      <c r="M96" s="56">
        <f t="shared" si="16"/>
        <v>0</v>
      </c>
      <c r="N96" s="56"/>
      <c r="O96" s="37">
        <f t="shared" si="17"/>
        <v>0</v>
      </c>
      <c r="P96" s="37">
        <f t="shared" si="18"/>
        <v>0</v>
      </c>
      <c r="Q96" s="37">
        <f t="shared" si="19"/>
        <v>0</v>
      </c>
      <c r="R96" s="37"/>
      <c r="S96" s="70"/>
      <c r="T96" s="74"/>
      <c r="U96" s="74"/>
      <c r="V96" s="74"/>
      <c r="W96" s="74"/>
      <c r="X96" s="74"/>
      <c r="Y96" s="74"/>
      <c r="Z96" s="74"/>
    </row>
    <row r="97" spans="1:26" x14ac:dyDescent="0.25">
      <c r="A97" s="74"/>
      <c r="B97" s="82"/>
      <c r="C97" s="47"/>
      <c r="D97" s="54"/>
      <c r="E97" s="54"/>
      <c r="F97" s="54"/>
      <c r="G97" s="54"/>
      <c r="H97" s="54"/>
      <c r="I97" s="54"/>
      <c r="J97" s="1"/>
      <c r="K97" s="1"/>
      <c r="L97" s="1"/>
      <c r="M97" s="56">
        <f t="shared" si="16"/>
        <v>0</v>
      </c>
      <c r="N97" s="56"/>
      <c r="O97" s="37">
        <f t="shared" si="17"/>
        <v>0</v>
      </c>
      <c r="P97" s="37">
        <f t="shared" si="18"/>
        <v>0</v>
      </c>
      <c r="Q97" s="37">
        <f t="shared" si="19"/>
        <v>0</v>
      </c>
      <c r="R97" s="37"/>
      <c r="S97" s="70"/>
      <c r="T97" s="74"/>
      <c r="U97" s="74"/>
      <c r="V97" s="74"/>
      <c r="W97" s="74"/>
      <c r="X97" s="74"/>
      <c r="Y97" s="74"/>
      <c r="Z97" s="74"/>
    </row>
    <row r="98" spans="1:26" x14ac:dyDescent="0.25">
      <c r="A98" s="74"/>
      <c r="B98" s="82"/>
      <c r="C98" s="47"/>
      <c r="D98" s="54"/>
      <c r="E98" s="54"/>
      <c r="F98" s="54"/>
      <c r="G98" s="54"/>
      <c r="H98" s="54"/>
      <c r="I98" s="54"/>
      <c r="J98" s="1"/>
      <c r="K98" s="1"/>
      <c r="L98" s="1"/>
      <c r="M98" s="56">
        <f t="shared" si="16"/>
        <v>0</v>
      </c>
      <c r="N98" s="56"/>
      <c r="O98" s="37">
        <f t="shared" si="17"/>
        <v>0</v>
      </c>
      <c r="P98" s="37">
        <f t="shared" si="18"/>
        <v>0</v>
      </c>
      <c r="Q98" s="37">
        <f t="shared" si="19"/>
        <v>0</v>
      </c>
      <c r="R98" s="37"/>
      <c r="S98" s="70"/>
      <c r="T98" s="74"/>
      <c r="U98" s="74"/>
      <c r="V98" s="74"/>
      <c r="W98" s="74"/>
      <c r="X98" s="74"/>
      <c r="Y98" s="74"/>
      <c r="Z98" s="74"/>
    </row>
    <row r="99" spans="1:26" x14ac:dyDescent="0.25">
      <c r="A99" s="74"/>
      <c r="B99" s="82"/>
      <c r="C99" s="6"/>
      <c r="D99" s="72"/>
      <c r="E99" s="72"/>
      <c r="F99" s="72"/>
      <c r="G99" s="72"/>
      <c r="H99" s="72"/>
      <c r="I99" s="72"/>
      <c r="J99" s="7"/>
      <c r="K99" s="7"/>
      <c r="L99" s="7"/>
      <c r="M99" s="56" t="s">
        <v>12</v>
      </c>
      <c r="N99" s="56"/>
      <c r="O99" s="56"/>
      <c r="P99" s="56"/>
      <c r="Q99" s="37">
        <f>SUM(Q93:Q98)</f>
        <v>0</v>
      </c>
      <c r="R99" s="37"/>
      <c r="S99" s="38">
        <f>IF(Q99=0,0,IF(Q99=5,5,IF(Q99=10,10,IF(Q99=15,15,IF(Q99=20,20,IF(Q99=25,25,IF(Q99=30,30,IF(Q99&gt;30,30))))))))</f>
        <v>0</v>
      </c>
      <c r="T99" s="74"/>
      <c r="U99" s="74"/>
      <c r="V99" s="74"/>
      <c r="W99" s="74"/>
      <c r="X99" s="74"/>
      <c r="Y99" s="74"/>
      <c r="Z99" s="74"/>
    </row>
    <row r="100" spans="1:26" x14ac:dyDescent="0.25">
      <c r="A100" s="7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74"/>
      <c r="U100" s="74"/>
      <c r="V100" s="74"/>
      <c r="W100" s="74"/>
      <c r="X100" s="74"/>
      <c r="Y100" s="74"/>
      <c r="Z100" s="74"/>
    </row>
    <row r="101" spans="1:26" x14ac:dyDescent="0.25">
      <c r="A101" s="74"/>
      <c r="B101" s="9"/>
      <c r="C101" s="5"/>
      <c r="D101" s="66" t="s">
        <v>28</v>
      </c>
      <c r="E101" s="66"/>
      <c r="F101" s="66"/>
      <c r="G101" s="66"/>
      <c r="H101" s="66"/>
      <c r="I101" s="66"/>
      <c r="J101" s="82" t="s">
        <v>26</v>
      </c>
      <c r="K101" s="83"/>
      <c r="L101" s="83"/>
      <c r="M101" s="69" t="s">
        <v>18</v>
      </c>
      <c r="N101" s="73"/>
      <c r="O101" s="73"/>
      <c r="P101" s="73"/>
      <c r="Q101" s="73"/>
      <c r="R101" s="73"/>
      <c r="S101" s="73"/>
      <c r="T101" s="74"/>
      <c r="U101" s="74"/>
      <c r="V101" s="74"/>
      <c r="W101" s="74"/>
      <c r="X101" s="74"/>
      <c r="Y101" s="74"/>
      <c r="Z101" s="74"/>
    </row>
    <row r="102" spans="1:26" x14ac:dyDescent="0.25">
      <c r="A102" s="74"/>
      <c r="B102" s="9"/>
      <c r="C102" s="5"/>
      <c r="D102" s="66"/>
      <c r="E102" s="66"/>
      <c r="F102" s="66"/>
      <c r="G102" s="66"/>
      <c r="H102" s="66"/>
      <c r="I102" s="66"/>
      <c r="J102" s="83"/>
      <c r="K102" s="83"/>
      <c r="L102" s="83"/>
      <c r="M102" s="73"/>
      <c r="N102" s="73"/>
      <c r="O102" s="73"/>
      <c r="P102" s="73"/>
      <c r="Q102" s="73"/>
      <c r="R102" s="73"/>
      <c r="S102" s="73"/>
      <c r="T102" s="74"/>
      <c r="U102" s="74"/>
      <c r="V102" s="74"/>
      <c r="W102" s="74"/>
      <c r="X102" s="74"/>
      <c r="Y102" s="74"/>
      <c r="Z102" s="74"/>
    </row>
    <row r="103" spans="1:26" x14ac:dyDescent="0.25">
      <c r="A103" s="74"/>
      <c r="B103" s="5"/>
      <c r="C103" s="5"/>
      <c r="D103" s="66"/>
      <c r="E103" s="66"/>
      <c r="F103" s="66"/>
      <c r="G103" s="66"/>
      <c r="H103" s="66"/>
      <c r="I103" s="66"/>
      <c r="J103" s="83"/>
      <c r="K103" s="83"/>
      <c r="L103" s="83"/>
      <c r="M103" s="73"/>
      <c r="N103" s="73"/>
      <c r="O103" s="73"/>
      <c r="P103" s="73"/>
      <c r="Q103" s="73"/>
      <c r="R103" s="73"/>
      <c r="S103" s="73"/>
      <c r="T103" s="74"/>
      <c r="U103" s="74"/>
      <c r="V103" s="74"/>
      <c r="W103" s="74"/>
      <c r="X103" s="74"/>
      <c r="Y103" s="74"/>
      <c r="Z103" s="74"/>
    </row>
    <row r="104" spans="1:26" ht="15" customHeight="1" x14ac:dyDescent="0.25">
      <c r="A104" s="74"/>
      <c r="B104" s="82" t="s">
        <v>27</v>
      </c>
      <c r="C104" s="4" t="s">
        <v>9</v>
      </c>
      <c r="D104" s="66"/>
      <c r="E104" s="66"/>
      <c r="F104" s="66"/>
      <c r="G104" s="66"/>
      <c r="H104" s="66"/>
      <c r="I104" s="66"/>
      <c r="J104" s="4" t="s">
        <v>11</v>
      </c>
      <c r="K104" s="4" t="s">
        <v>13</v>
      </c>
      <c r="L104" s="4" t="s">
        <v>14</v>
      </c>
      <c r="M104" s="68"/>
      <c r="N104" s="68"/>
      <c r="O104" s="4"/>
      <c r="P104" s="4"/>
      <c r="Q104" s="68"/>
      <c r="R104" s="68"/>
      <c r="S104" s="5"/>
      <c r="T104" s="74"/>
      <c r="U104" s="74"/>
      <c r="V104" s="74"/>
      <c r="W104" s="74"/>
      <c r="X104" s="74"/>
      <c r="Y104" s="74"/>
      <c r="Z104" s="74"/>
    </row>
    <row r="105" spans="1:26" ht="15.95" customHeight="1" x14ac:dyDescent="0.25">
      <c r="A105" s="74"/>
      <c r="B105" s="82"/>
      <c r="C105" s="47"/>
      <c r="D105" s="54"/>
      <c r="E105" s="54"/>
      <c r="F105" s="54"/>
      <c r="G105" s="54"/>
      <c r="H105" s="54"/>
      <c r="I105" s="54"/>
      <c r="J105" s="1"/>
      <c r="K105" s="1"/>
      <c r="L105" s="1"/>
      <c r="M105" s="56"/>
      <c r="N105" s="56"/>
      <c r="O105" s="37"/>
      <c r="P105" s="37"/>
      <c r="Q105" s="37">
        <f>SUM(J105:L105)</f>
        <v>0</v>
      </c>
      <c r="R105" s="37"/>
      <c r="S105" s="70" t="s">
        <v>20</v>
      </c>
      <c r="T105" s="74"/>
      <c r="U105" s="74"/>
      <c r="V105" s="74"/>
      <c r="W105" s="74"/>
      <c r="X105" s="74"/>
      <c r="Y105" s="74"/>
      <c r="Z105" s="74"/>
    </row>
    <row r="106" spans="1:26" x14ac:dyDescent="0.25">
      <c r="A106" s="74"/>
      <c r="B106" s="82"/>
      <c r="C106" s="47"/>
      <c r="D106" s="54"/>
      <c r="E106" s="54"/>
      <c r="F106" s="54"/>
      <c r="G106" s="54"/>
      <c r="H106" s="54"/>
      <c r="I106" s="54"/>
      <c r="J106" s="1"/>
      <c r="K106" s="1"/>
      <c r="L106" s="1"/>
      <c r="M106" s="56"/>
      <c r="N106" s="56"/>
      <c r="O106" s="37"/>
      <c r="P106" s="37"/>
      <c r="Q106" s="37">
        <f t="shared" ref="Q106:Q110" si="20">SUM(J106:L106)</f>
        <v>0</v>
      </c>
      <c r="R106" s="37"/>
      <c r="S106" s="70"/>
      <c r="T106" s="74"/>
      <c r="U106" s="74"/>
      <c r="V106" s="74"/>
      <c r="W106" s="74"/>
      <c r="X106" s="74"/>
      <c r="Y106" s="74"/>
      <c r="Z106" s="74"/>
    </row>
    <row r="107" spans="1:26" x14ac:dyDescent="0.25">
      <c r="A107" s="74"/>
      <c r="B107" s="82"/>
      <c r="C107" s="47"/>
      <c r="D107" s="54"/>
      <c r="E107" s="54"/>
      <c r="F107" s="54"/>
      <c r="G107" s="54"/>
      <c r="H107" s="54"/>
      <c r="I107" s="54"/>
      <c r="J107" s="1"/>
      <c r="K107" s="1"/>
      <c r="L107" s="1"/>
      <c r="M107" s="56"/>
      <c r="N107" s="56"/>
      <c r="O107" s="37"/>
      <c r="P107" s="37"/>
      <c r="Q107" s="37">
        <f t="shared" si="20"/>
        <v>0</v>
      </c>
      <c r="R107" s="37"/>
      <c r="S107" s="70"/>
      <c r="T107" s="74"/>
      <c r="U107" s="74"/>
      <c r="V107" s="74"/>
      <c r="W107" s="74"/>
      <c r="X107" s="74"/>
      <c r="Y107" s="74"/>
      <c r="Z107" s="74"/>
    </row>
    <row r="108" spans="1:26" x14ac:dyDescent="0.25">
      <c r="A108" s="74"/>
      <c r="B108" s="82"/>
      <c r="C108" s="47"/>
      <c r="D108" s="54"/>
      <c r="E108" s="54"/>
      <c r="F108" s="54"/>
      <c r="G108" s="54"/>
      <c r="H108" s="54"/>
      <c r="I108" s="54"/>
      <c r="J108" s="1"/>
      <c r="K108" s="1"/>
      <c r="L108" s="1"/>
      <c r="M108" s="56"/>
      <c r="N108" s="56"/>
      <c r="O108" s="37"/>
      <c r="P108" s="37"/>
      <c r="Q108" s="37">
        <f t="shared" si="20"/>
        <v>0</v>
      </c>
      <c r="R108" s="37"/>
      <c r="S108" s="70"/>
      <c r="T108" s="74"/>
      <c r="U108" s="74"/>
      <c r="V108" s="74"/>
      <c r="W108" s="74"/>
      <c r="X108" s="74"/>
      <c r="Y108" s="74"/>
      <c r="Z108" s="74"/>
    </row>
    <row r="109" spans="1:26" x14ac:dyDescent="0.25">
      <c r="A109" s="74"/>
      <c r="B109" s="82"/>
      <c r="C109" s="47"/>
      <c r="D109" s="54"/>
      <c r="E109" s="54"/>
      <c r="F109" s="54"/>
      <c r="G109" s="54"/>
      <c r="H109" s="54"/>
      <c r="I109" s="54"/>
      <c r="J109" s="1"/>
      <c r="K109" s="1"/>
      <c r="L109" s="1"/>
      <c r="M109" s="56"/>
      <c r="N109" s="56"/>
      <c r="O109" s="37"/>
      <c r="P109" s="37"/>
      <c r="Q109" s="37">
        <f t="shared" si="20"/>
        <v>0</v>
      </c>
      <c r="R109" s="37"/>
      <c r="S109" s="70"/>
      <c r="T109" s="74"/>
      <c r="U109" s="74"/>
      <c r="V109" s="74"/>
      <c r="W109" s="74"/>
      <c r="X109" s="74"/>
      <c r="Y109" s="74"/>
      <c r="Z109" s="74"/>
    </row>
    <row r="110" spans="1:26" x14ac:dyDescent="0.25">
      <c r="A110" s="74"/>
      <c r="B110" s="82"/>
      <c r="C110" s="47"/>
      <c r="D110" s="54"/>
      <c r="E110" s="54"/>
      <c r="F110" s="54"/>
      <c r="G110" s="54"/>
      <c r="H110" s="54"/>
      <c r="I110" s="54"/>
      <c r="J110" s="1"/>
      <c r="K110" s="1"/>
      <c r="L110" s="1"/>
      <c r="M110" s="56"/>
      <c r="N110" s="56"/>
      <c r="O110" s="37"/>
      <c r="P110" s="37"/>
      <c r="Q110" s="37">
        <f t="shared" si="20"/>
        <v>0</v>
      </c>
      <c r="R110" s="37"/>
      <c r="S110" s="70"/>
      <c r="T110" s="74"/>
      <c r="U110" s="74"/>
      <c r="V110" s="74"/>
      <c r="W110" s="74"/>
      <c r="X110" s="74"/>
      <c r="Y110" s="74"/>
      <c r="Z110" s="74"/>
    </row>
    <row r="111" spans="1:26" x14ac:dyDescent="0.25">
      <c r="A111" s="74"/>
      <c r="B111" s="82"/>
      <c r="C111" s="6"/>
      <c r="D111" s="72"/>
      <c r="E111" s="72"/>
      <c r="F111" s="72"/>
      <c r="G111" s="72"/>
      <c r="H111" s="72"/>
      <c r="I111" s="72"/>
      <c r="J111" s="7"/>
      <c r="K111" s="7"/>
      <c r="L111" s="7"/>
      <c r="M111" s="56" t="s">
        <v>12</v>
      </c>
      <c r="N111" s="56"/>
      <c r="O111" s="56"/>
      <c r="P111" s="56"/>
      <c r="Q111" s="37">
        <f>SUM(Q105:Q110)</f>
        <v>0</v>
      </c>
      <c r="R111" s="37"/>
      <c r="S111" s="38">
        <f>SUM(Q105:Q110)</f>
        <v>0</v>
      </c>
      <c r="T111" s="74"/>
      <c r="U111" s="74"/>
      <c r="V111" s="74"/>
      <c r="W111" s="74"/>
      <c r="X111" s="74"/>
      <c r="Y111" s="74"/>
      <c r="Z111" s="74"/>
    </row>
    <row r="112" spans="1:26" ht="27.6" customHeight="1" x14ac:dyDescent="0.25">
      <c r="A112" s="74"/>
      <c r="B112" s="10"/>
      <c r="C112" s="10"/>
      <c r="D112" s="110"/>
      <c r="E112" s="110"/>
      <c r="F112" s="110"/>
      <c r="G112" s="110"/>
      <c r="H112" s="110"/>
      <c r="I112" s="110"/>
      <c r="J112" s="11"/>
      <c r="K112" s="11"/>
      <c r="L112" s="11"/>
      <c r="M112" s="85"/>
      <c r="N112" s="85"/>
      <c r="O112" s="10"/>
      <c r="P112" s="10"/>
      <c r="Q112" s="10"/>
      <c r="R112" s="10"/>
      <c r="S112" s="10"/>
      <c r="T112" s="74"/>
      <c r="U112" s="74"/>
      <c r="V112" s="74"/>
      <c r="W112" s="74"/>
      <c r="X112" s="74"/>
      <c r="Y112" s="74"/>
      <c r="Z112" s="74"/>
    </row>
    <row r="113" spans="1:26" x14ac:dyDescent="0.25">
      <c r="A113" s="74"/>
      <c r="B113" s="88" t="s">
        <v>58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9" t="s">
        <v>18</v>
      </c>
      <c r="N113" s="90"/>
      <c r="O113" s="90"/>
      <c r="P113" s="90"/>
      <c r="Q113" s="90"/>
      <c r="R113" s="90"/>
      <c r="S113" s="90"/>
      <c r="T113" s="74"/>
      <c r="U113" s="74"/>
      <c r="V113" s="74"/>
      <c r="W113" s="74"/>
      <c r="X113" s="74"/>
      <c r="Y113" s="74"/>
      <c r="Z113" s="74"/>
    </row>
    <row r="114" spans="1:26" ht="27.6" customHeight="1" x14ac:dyDescent="0.25">
      <c r="A114" s="74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90"/>
      <c r="N114" s="90"/>
      <c r="O114" s="90"/>
      <c r="P114" s="90"/>
      <c r="Q114" s="90"/>
      <c r="R114" s="90"/>
      <c r="S114" s="90"/>
      <c r="T114" s="74"/>
      <c r="U114" s="74"/>
      <c r="V114" s="74"/>
      <c r="W114" s="74"/>
      <c r="X114" s="74"/>
      <c r="Y114" s="74"/>
      <c r="Z114" s="74"/>
    </row>
    <row r="115" spans="1:26" ht="0.95" customHeight="1" x14ac:dyDescent="0.25">
      <c r="A115" s="74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90"/>
      <c r="N115" s="90"/>
      <c r="O115" s="90"/>
      <c r="P115" s="90"/>
      <c r="Q115" s="90"/>
      <c r="R115" s="90"/>
      <c r="S115" s="90"/>
      <c r="T115" s="74"/>
      <c r="U115" s="74"/>
      <c r="V115" s="74"/>
      <c r="W115" s="74"/>
      <c r="X115" s="74"/>
      <c r="Y115" s="74"/>
      <c r="Z115" s="74"/>
    </row>
    <row r="116" spans="1:26" x14ac:dyDescent="0.25">
      <c r="A116" s="74"/>
      <c r="B116" s="59">
        <f>SUM(S182,S170,S160,S150,S141)</f>
        <v>0</v>
      </c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74"/>
      <c r="U116" s="74"/>
      <c r="V116" s="74"/>
      <c r="W116" s="74"/>
      <c r="X116" s="74"/>
      <c r="Y116" s="74"/>
      <c r="Z116" s="74"/>
    </row>
    <row r="117" spans="1:26" x14ac:dyDescent="0.25">
      <c r="A117" s="74"/>
      <c r="B117" s="80" t="s">
        <v>59</v>
      </c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91">
        <f>SUM(Q124:Q129)</f>
        <v>0</v>
      </c>
      <c r="T117" s="74"/>
      <c r="U117" s="74"/>
      <c r="V117" s="74"/>
      <c r="W117" s="74"/>
      <c r="X117" s="74"/>
      <c r="Y117" s="74"/>
      <c r="Z117" s="74"/>
    </row>
    <row r="118" spans="1:26" x14ac:dyDescent="0.25">
      <c r="A118" s="74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91"/>
      <c r="T118" s="74"/>
      <c r="U118" s="74"/>
      <c r="V118" s="74"/>
      <c r="W118" s="74"/>
      <c r="X118" s="74"/>
      <c r="Y118" s="74"/>
      <c r="Z118" s="74"/>
    </row>
    <row r="119" spans="1:26" x14ac:dyDescent="0.25">
      <c r="A119" s="74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74"/>
      <c r="U119" s="74"/>
      <c r="V119" s="74"/>
      <c r="W119" s="74"/>
      <c r="X119" s="74"/>
      <c r="Y119" s="74"/>
      <c r="Z119" s="74"/>
    </row>
    <row r="120" spans="1:26" x14ac:dyDescent="0.25">
      <c r="A120" s="74"/>
      <c r="B120" s="12"/>
      <c r="C120" s="12"/>
      <c r="D120" s="120" t="s">
        <v>34</v>
      </c>
      <c r="E120" s="120"/>
      <c r="F120" s="120"/>
      <c r="G120" s="120"/>
      <c r="H120" s="120"/>
      <c r="I120" s="120"/>
      <c r="J120" s="116" t="s">
        <v>26</v>
      </c>
      <c r="K120" s="117"/>
      <c r="L120" s="117"/>
      <c r="M120" s="118" t="s">
        <v>18</v>
      </c>
      <c r="N120" s="119"/>
      <c r="O120" s="119"/>
      <c r="P120" s="119"/>
      <c r="Q120" s="119"/>
      <c r="R120" s="119"/>
      <c r="S120" s="119"/>
      <c r="T120" s="74"/>
      <c r="U120" s="74"/>
      <c r="V120" s="74"/>
      <c r="W120" s="74"/>
      <c r="X120" s="74"/>
      <c r="Y120" s="74"/>
      <c r="Z120" s="74"/>
    </row>
    <row r="121" spans="1:26" x14ac:dyDescent="0.25">
      <c r="A121" s="74"/>
      <c r="B121" s="12"/>
      <c r="C121" s="12"/>
      <c r="D121" s="120"/>
      <c r="E121" s="120"/>
      <c r="F121" s="120"/>
      <c r="G121" s="120"/>
      <c r="H121" s="120"/>
      <c r="I121" s="120"/>
      <c r="J121" s="117"/>
      <c r="K121" s="117"/>
      <c r="L121" s="117"/>
      <c r="M121" s="119"/>
      <c r="N121" s="119"/>
      <c r="O121" s="119"/>
      <c r="P121" s="119"/>
      <c r="Q121" s="119"/>
      <c r="R121" s="119"/>
      <c r="S121" s="119"/>
      <c r="T121" s="74"/>
      <c r="U121" s="74"/>
      <c r="V121" s="74"/>
      <c r="W121" s="74"/>
      <c r="X121" s="74"/>
      <c r="Y121" s="74"/>
      <c r="Z121" s="74"/>
    </row>
    <row r="122" spans="1:26" x14ac:dyDescent="0.25">
      <c r="A122" s="74"/>
      <c r="B122" s="12"/>
      <c r="C122" s="12"/>
      <c r="D122" s="120"/>
      <c r="E122" s="120"/>
      <c r="F122" s="120"/>
      <c r="G122" s="120"/>
      <c r="H122" s="120"/>
      <c r="I122" s="120"/>
      <c r="J122" s="117"/>
      <c r="K122" s="117"/>
      <c r="L122" s="117"/>
      <c r="M122" s="119"/>
      <c r="N122" s="119"/>
      <c r="O122" s="119"/>
      <c r="P122" s="119"/>
      <c r="Q122" s="119"/>
      <c r="R122" s="119"/>
      <c r="S122" s="119"/>
      <c r="T122" s="74"/>
      <c r="U122" s="74"/>
      <c r="V122" s="74"/>
      <c r="W122" s="74"/>
      <c r="X122" s="74"/>
      <c r="Y122" s="74"/>
      <c r="Z122" s="74"/>
    </row>
    <row r="123" spans="1:26" x14ac:dyDescent="0.25">
      <c r="A123" s="74"/>
      <c r="B123" s="102" t="s">
        <v>54</v>
      </c>
      <c r="C123" s="12" t="s">
        <v>9</v>
      </c>
      <c r="D123" s="121"/>
      <c r="E123" s="121"/>
      <c r="F123" s="121"/>
      <c r="G123" s="121"/>
      <c r="H123" s="121"/>
      <c r="I123" s="121"/>
      <c r="J123" s="12" t="s">
        <v>11</v>
      </c>
      <c r="K123" s="12" t="s">
        <v>13</v>
      </c>
      <c r="L123" s="12" t="s">
        <v>14</v>
      </c>
      <c r="M123" s="104" t="s">
        <v>15</v>
      </c>
      <c r="N123" s="104"/>
      <c r="O123" s="12" t="s">
        <v>16</v>
      </c>
      <c r="P123" s="12" t="s">
        <v>17</v>
      </c>
      <c r="Q123" s="104"/>
      <c r="R123" s="104"/>
      <c r="S123" s="13"/>
      <c r="T123" s="74"/>
      <c r="U123" s="74"/>
      <c r="V123" s="74"/>
      <c r="W123" s="74"/>
      <c r="X123" s="74"/>
      <c r="Y123" s="74"/>
      <c r="Z123" s="74"/>
    </row>
    <row r="124" spans="1:26" x14ac:dyDescent="0.25">
      <c r="A124" s="74"/>
      <c r="B124" s="103"/>
      <c r="C124" s="47"/>
      <c r="D124" s="54"/>
      <c r="E124" s="54"/>
      <c r="F124" s="54"/>
      <c r="G124" s="54"/>
      <c r="H124" s="54"/>
      <c r="I124" s="54"/>
      <c r="J124" s="1"/>
      <c r="K124" s="1"/>
      <c r="L124" s="1"/>
      <c r="M124" s="101"/>
      <c r="N124" s="101"/>
      <c r="O124" s="39"/>
      <c r="P124" s="39"/>
      <c r="Q124" s="39">
        <f>SUM(J124:L124)</f>
        <v>0</v>
      </c>
      <c r="R124" s="39"/>
      <c r="S124" s="99" t="s">
        <v>20</v>
      </c>
      <c r="T124" s="74"/>
      <c r="U124" s="74"/>
      <c r="V124" s="74"/>
      <c r="W124" s="74"/>
      <c r="X124" s="74"/>
      <c r="Y124" s="74"/>
      <c r="Z124" s="74"/>
    </row>
    <row r="125" spans="1:26" x14ac:dyDescent="0.25">
      <c r="A125" s="74"/>
      <c r="B125" s="103"/>
      <c r="C125" s="47"/>
      <c r="D125" s="54"/>
      <c r="E125" s="54"/>
      <c r="F125" s="54"/>
      <c r="G125" s="54"/>
      <c r="H125" s="54"/>
      <c r="I125" s="54"/>
      <c r="J125" s="1"/>
      <c r="K125" s="1"/>
      <c r="L125" s="1"/>
      <c r="M125" s="101"/>
      <c r="N125" s="101"/>
      <c r="O125" s="39"/>
      <c r="P125" s="39"/>
      <c r="Q125" s="39">
        <f t="shared" ref="Q125:Q129" si="21">SUM(J125:L125)</f>
        <v>0</v>
      </c>
      <c r="R125" s="39"/>
      <c r="S125" s="100"/>
      <c r="T125" s="74"/>
      <c r="U125" s="74"/>
      <c r="V125" s="74"/>
      <c r="W125" s="74"/>
      <c r="X125" s="74"/>
      <c r="Y125" s="74"/>
      <c r="Z125" s="74"/>
    </row>
    <row r="126" spans="1:26" x14ac:dyDescent="0.25">
      <c r="A126" s="74"/>
      <c r="B126" s="103"/>
      <c r="C126" s="47"/>
      <c r="D126" s="54"/>
      <c r="E126" s="54"/>
      <c r="F126" s="54"/>
      <c r="G126" s="54"/>
      <c r="H126" s="54"/>
      <c r="I126" s="54"/>
      <c r="J126" s="1"/>
      <c r="K126" s="1"/>
      <c r="L126" s="1"/>
      <c r="M126" s="101"/>
      <c r="N126" s="101"/>
      <c r="O126" s="39"/>
      <c r="P126" s="39"/>
      <c r="Q126" s="39">
        <f t="shared" si="21"/>
        <v>0</v>
      </c>
      <c r="R126" s="39"/>
      <c r="S126" s="100"/>
      <c r="T126" s="74"/>
      <c r="U126" s="74"/>
      <c r="V126" s="74"/>
      <c r="W126" s="74"/>
      <c r="X126" s="74"/>
      <c r="Y126" s="74"/>
      <c r="Z126" s="74"/>
    </row>
    <row r="127" spans="1:26" x14ac:dyDescent="0.25">
      <c r="A127" s="74"/>
      <c r="B127" s="103"/>
      <c r="C127" s="47"/>
      <c r="D127" s="54"/>
      <c r="E127" s="54"/>
      <c r="F127" s="54"/>
      <c r="G127" s="54"/>
      <c r="H127" s="54"/>
      <c r="I127" s="54"/>
      <c r="J127" s="1"/>
      <c r="K127" s="1"/>
      <c r="L127" s="1"/>
      <c r="M127" s="101"/>
      <c r="N127" s="101"/>
      <c r="O127" s="39"/>
      <c r="P127" s="39"/>
      <c r="Q127" s="39">
        <f t="shared" si="21"/>
        <v>0</v>
      </c>
      <c r="R127" s="39"/>
      <c r="S127" s="100"/>
      <c r="T127" s="74"/>
      <c r="U127" s="74"/>
      <c r="V127" s="74"/>
      <c r="W127" s="74"/>
      <c r="X127" s="74"/>
      <c r="Y127" s="74"/>
      <c r="Z127" s="74"/>
    </row>
    <row r="128" spans="1:26" x14ac:dyDescent="0.25">
      <c r="A128" s="74"/>
      <c r="B128" s="103"/>
      <c r="C128" s="47"/>
      <c r="D128" s="54"/>
      <c r="E128" s="54"/>
      <c r="F128" s="54"/>
      <c r="G128" s="54"/>
      <c r="H128" s="54"/>
      <c r="I128" s="54"/>
      <c r="J128" s="1"/>
      <c r="K128" s="1"/>
      <c r="L128" s="1"/>
      <c r="M128" s="101"/>
      <c r="N128" s="101"/>
      <c r="O128" s="39"/>
      <c r="P128" s="39"/>
      <c r="Q128" s="39">
        <f t="shared" si="21"/>
        <v>0</v>
      </c>
      <c r="R128" s="39"/>
      <c r="S128" s="100"/>
      <c r="T128" s="74"/>
      <c r="U128" s="74"/>
      <c r="V128" s="74"/>
      <c r="W128" s="74"/>
      <c r="X128" s="74"/>
      <c r="Y128" s="74"/>
      <c r="Z128" s="74"/>
    </row>
    <row r="129" spans="1:26" x14ac:dyDescent="0.25">
      <c r="A129" s="74"/>
      <c r="B129" s="103"/>
      <c r="C129" s="47"/>
      <c r="D129" s="54"/>
      <c r="E129" s="54"/>
      <c r="F129" s="54"/>
      <c r="G129" s="54"/>
      <c r="H129" s="54"/>
      <c r="I129" s="54"/>
      <c r="J129" s="1"/>
      <c r="K129" s="1"/>
      <c r="L129" s="1"/>
      <c r="M129" s="101"/>
      <c r="N129" s="101"/>
      <c r="O129" s="39"/>
      <c r="P129" s="39"/>
      <c r="Q129" s="39">
        <f t="shared" si="21"/>
        <v>0</v>
      </c>
      <c r="R129" s="39"/>
      <c r="S129" s="100"/>
      <c r="T129" s="74"/>
      <c r="U129" s="74"/>
      <c r="V129" s="74"/>
      <c r="W129" s="74"/>
      <c r="X129" s="74"/>
      <c r="Y129" s="74"/>
      <c r="Z129" s="74"/>
    </row>
    <row r="130" spans="1:26" x14ac:dyDescent="0.25">
      <c r="A130" s="74"/>
      <c r="B130" s="103"/>
      <c r="C130" s="14"/>
      <c r="D130" s="122"/>
      <c r="E130" s="122"/>
      <c r="F130" s="122"/>
      <c r="G130" s="122"/>
      <c r="H130" s="122"/>
      <c r="I130" s="122"/>
      <c r="J130" s="15"/>
      <c r="K130" s="15"/>
      <c r="L130" s="15"/>
      <c r="M130" s="101" t="s">
        <v>12</v>
      </c>
      <c r="N130" s="101"/>
      <c r="O130" s="101"/>
      <c r="P130" s="101"/>
      <c r="Q130" s="39">
        <f>SUM(Q124:Q129)</f>
        <v>0</v>
      </c>
      <c r="R130" s="39"/>
      <c r="S130" s="40">
        <f>SUM(Q124:Q129)</f>
        <v>0</v>
      </c>
      <c r="T130" s="74"/>
      <c r="U130" s="74"/>
      <c r="V130" s="74"/>
      <c r="W130" s="74"/>
      <c r="X130" s="74"/>
      <c r="Y130" s="74"/>
      <c r="Z130" s="74"/>
    </row>
    <row r="131" spans="1:26" ht="33" customHeight="1" x14ac:dyDescent="0.25">
      <c r="A131" s="74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74"/>
      <c r="U131" s="74"/>
      <c r="V131" s="74"/>
      <c r="W131" s="74"/>
      <c r="X131" s="74"/>
      <c r="Y131" s="74"/>
      <c r="Z131" s="74"/>
    </row>
    <row r="132" spans="1:26" x14ac:dyDescent="0.25">
      <c r="A132" s="74"/>
      <c r="B132" s="93" t="s">
        <v>35</v>
      </c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4" t="s">
        <v>18</v>
      </c>
      <c r="N132" s="95"/>
      <c r="O132" s="95"/>
      <c r="P132" s="95"/>
      <c r="Q132" s="95"/>
      <c r="R132" s="95"/>
      <c r="S132" s="95"/>
      <c r="T132" s="74"/>
      <c r="U132" s="74"/>
      <c r="V132" s="74"/>
      <c r="W132" s="74"/>
      <c r="X132" s="74"/>
      <c r="Y132" s="74"/>
      <c r="Z132" s="74"/>
    </row>
    <row r="133" spans="1:26" x14ac:dyDescent="0.25">
      <c r="A133" s="74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5"/>
      <c r="N133" s="95"/>
      <c r="O133" s="95"/>
      <c r="P133" s="95"/>
      <c r="Q133" s="95"/>
      <c r="R133" s="95"/>
      <c r="S133" s="95"/>
      <c r="T133" s="74"/>
      <c r="U133" s="74"/>
      <c r="V133" s="74"/>
      <c r="W133" s="74"/>
      <c r="X133" s="74"/>
      <c r="Y133" s="74"/>
      <c r="Z133" s="74"/>
    </row>
    <row r="134" spans="1:26" x14ac:dyDescent="0.25">
      <c r="A134" s="74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5"/>
      <c r="N134" s="95"/>
      <c r="O134" s="95"/>
      <c r="P134" s="95"/>
      <c r="Q134" s="95"/>
      <c r="R134" s="95"/>
      <c r="S134" s="95"/>
      <c r="T134" s="74"/>
      <c r="U134" s="74"/>
      <c r="V134" s="74"/>
      <c r="W134" s="74"/>
      <c r="X134" s="74"/>
      <c r="Y134" s="74"/>
      <c r="Z134" s="74"/>
    </row>
    <row r="135" spans="1:26" x14ac:dyDescent="0.25">
      <c r="A135" s="74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74"/>
      <c r="U135" s="74"/>
      <c r="V135" s="74"/>
      <c r="W135" s="74"/>
      <c r="X135" s="74"/>
      <c r="Y135" s="74"/>
      <c r="Z135" s="74"/>
    </row>
    <row r="136" spans="1:26" x14ac:dyDescent="0.25">
      <c r="A136" s="74"/>
      <c r="B136" s="96" t="s">
        <v>63</v>
      </c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1">
        <f>SUM(S149,S161,S173,S185,S197,S209,S221,S233)</f>
        <v>0</v>
      </c>
      <c r="T136" s="74"/>
      <c r="U136" s="74"/>
      <c r="V136" s="74"/>
      <c r="W136" s="74"/>
      <c r="X136" s="74"/>
      <c r="Y136" s="74"/>
      <c r="Z136" s="74"/>
    </row>
    <row r="137" spans="1:26" x14ac:dyDescent="0.25">
      <c r="A137" s="74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1"/>
      <c r="T137" s="74"/>
      <c r="U137" s="74"/>
      <c r="V137" s="74"/>
      <c r="W137" s="74"/>
      <c r="X137" s="74"/>
      <c r="Y137" s="74"/>
      <c r="Z137" s="74"/>
    </row>
    <row r="138" spans="1:26" x14ac:dyDescent="0.25">
      <c r="A138" s="74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74"/>
      <c r="U138" s="74"/>
      <c r="V138" s="74"/>
      <c r="W138" s="74"/>
      <c r="X138" s="74"/>
      <c r="Y138" s="74"/>
      <c r="Z138" s="74"/>
    </row>
    <row r="139" spans="1:26" x14ac:dyDescent="0.25">
      <c r="A139" s="74"/>
      <c r="B139" s="16"/>
      <c r="C139" s="17"/>
      <c r="D139" s="98" t="s">
        <v>37</v>
      </c>
      <c r="E139" s="98"/>
      <c r="F139" s="98"/>
      <c r="G139" s="98"/>
      <c r="H139" s="98"/>
      <c r="I139" s="98"/>
      <c r="J139" s="123" t="s">
        <v>26</v>
      </c>
      <c r="K139" s="124"/>
      <c r="L139" s="124"/>
      <c r="M139" s="125" t="s">
        <v>18</v>
      </c>
      <c r="N139" s="126"/>
      <c r="O139" s="126"/>
      <c r="P139" s="126"/>
      <c r="Q139" s="126"/>
      <c r="R139" s="126"/>
      <c r="S139" s="126"/>
      <c r="T139" s="74"/>
      <c r="U139" s="74"/>
      <c r="V139" s="74"/>
      <c r="W139" s="74"/>
      <c r="X139" s="74"/>
      <c r="Y139" s="74"/>
      <c r="Z139" s="74"/>
    </row>
    <row r="140" spans="1:26" x14ac:dyDescent="0.25">
      <c r="A140" s="74"/>
      <c r="B140" s="16"/>
      <c r="C140" s="17"/>
      <c r="D140" s="98"/>
      <c r="E140" s="98"/>
      <c r="F140" s="98"/>
      <c r="G140" s="98"/>
      <c r="H140" s="98"/>
      <c r="I140" s="98"/>
      <c r="J140" s="124"/>
      <c r="K140" s="124"/>
      <c r="L140" s="124"/>
      <c r="M140" s="126"/>
      <c r="N140" s="126"/>
      <c r="O140" s="126"/>
      <c r="P140" s="126"/>
      <c r="Q140" s="126"/>
      <c r="R140" s="126"/>
      <c r="S140" s="126"/>
      <c r="T140" s="74"/>
      <c r="U140" s="74"/>
      <c r="V140" s="74"/>
      <c r="W140" s="74"/>
      <c r="X140" s="74"/>
      <c r="Y140" s="74"/>
      <c r="Z140" s="74"/>
    </row>
    <row r="141" spans="1:26" x14ac:dyDescent="0.25">
      <c r="A141" s="74"/>
      <c r="B141" s="17"/>
      <c r="C141" s="17"/>
      <c r="D141" s="98"/>
      <c r="E141" s="98"/>
      <c r="F141" s="98"/>
      <c r="G141" s="98"/>
      <c r="H141" s="98"/>
      <c r="I141" s="98"/>
      <c r="J141" s="124"/>
      <c r="K141" s="124"/>
      <c r="L141" s="124"/>
      <c r="M141" s="126"/>
      <c r="N141" s="126"/>
      <c r="O141" s="126"/>
      <c r="P141" s="126"/>
      <c r="Q141" s="126"/>
      <c r="R141" s="126"/>
      <c r="S141" s="126"/>
      <c r="T141" s="74"/>
      <c r="U141" s="74"/>
      <c r="V141" s="74"/>
      <c r="W141" s="74"/>
      <c r="X141" s="74"/>
      <c r="Y141" s="74"/>
      <c r="Z141" s="74"/>
    </row>
    <row r="142" spans="1:26" x14ac:dyDescent="0.25">
      <c r="A142" s="74"/>
      <c r="B142" s="127" t="s">
        <v>36</v>
      </c>
      <c r="C142" s="18" t="s">
        <v>9</v>
      </c>
      <c r="D142" s="98"/>
      <c r="E142" s="98"/>
      <c r="F142" s="98"/>
      <c r="G142" s="98"/>
      <c r="H142" s="98"/>
      <c r="I142" s="98"/>
      <c r="J142" s="18" t="s">
        <v>11</v>
      </c>
      <c r="K142" s="18" t="s">
        <v>13</v>
      </c>
      <c r="L142" s="18" t="s">
        <v>14</v>
      </c>
      <c r="M142" s="128" t="s">
        <v>15</v>
      </c>
      <c r="N142" s="128"/>
      <c r="O142" s="18" t="s">
        <v>16</v>
      </c>
      <c r="P142" s="18" t="s">
        <v>17</v>
      </c>
      <c r="Q142" s="128"/>
      <c r="R142" s="128"/>
      <c r="S142" s="17"/>
      <c r="T142" s="74"/>
      <c r="U142" s="74"/>
      <c r="V142" s="74"/>
      <c r="W142" s="74"/>
      <c r="X142" s="74"/>
      <c r="Y142" s="74"/>
      <c r="Z142" s="74"/>
    </row>
    <row r="143" spans="1:26" ht="14.45" customHeight="1" x14ac:dyDescent="0.25">
      <c r="A143" s="74"/>
      <c r="B143" s="127"/>
      <c r="C143" s="47"/>
      <c r="D143" s="54"/>
      <c r="E143" s="54"/>
      <c r="F143" s="54"/>
      <c r="G143" s="54"/>
      <c r="H143" s="54"/>
      <c r="I143" s="54"/>
      <c r="J143" s="1"/>
      <c r="K143" s="1"/>
      <c r="L143" s="1"/>
      <c r="M143" s="105"/>
      <c r="N143" s="105"/>
      <c r="O143" s="41"/>
      <c r="P143" s="41"/>
      <c r="Q143" s="41">
        <f>SUM(J143:L143)</f>
        <v>0</v>
      </c>
      <c r="R143" s="41"/>
      <c r="S143" s="106" t="s">
        <v>20</v>
      </c>
      <c r="T143" s="74"/>
      <c r="U143" s="74"/>
      <c r="V143" s="74"/>
      <c r="W143" s="74"/>
      <c r="X143" s="74"/>
      <c r="Y143" s="74"/>
      <c r="Z143" s="74"/>
    </row>
    <row r="144" spans="1:26" x14ac:dyDescent="0.25">
      <c r="A144" s="74"/>
      <c r="B144" s="127"/>
      <c r="C144" s="47"/>
      <c r="D144" s="54"/>
      <c r="E144" s="54"/>
      <c r="F144" s="54"/>
      <c r="G144" s="54"/>
      <c r="H144" s="54"/>
      <c r="I144" s="54"/>
      <c r="J144" s="1"/>
      <c r="K144" s="1"/>
      <c r="L144" s="1"/>
      <c r="M144" s="105"/>
      <c r="N144" s="105"/>
      <c r="O144" s="41"/>
      <c r="P144" s="41"/>
      <c r="Q144" s="41">
        <f t="shared" ref="Q144:Q148" si="22">SUM(J144:L144)</f>
        <v>0</v>
      </c>
      <c r="R144" s="41"/>
      <c r="S144" s="106"/>
      <c r="T144" s="74"/>
      <c r="U144" s="74"/>
      <c r="V144" s="74"/>
      <c r="W144" s="74"/>
      <c r="X144" s="74"/>
      <c r="Y144" s="74"/>
      <c r="Z144" s="74"/>
    </row>
    <row r="145" spans="1:26" x14ac:dyDescent="0.25">
      <c r="A145" s="74"/>
      <c r="B145" s="127"/>
      <c r="C145" s="47"/>
      <c r="D145" s="54"/>
      <c r="E145" s="54"/>
      <c r="F145" s="54"/>
      <c r="G145" s="54"/>
      <c r="H145" s="54"/>
      <c r="I145" s="54"/>
      <c r="J145" s="1"/>
      <c r="K145" s="1"/>
      <c r="L145" s="1"/>
      <c r="M145" s="105"/>
      <c r="N145" s="105"/>
      <c r="O145" s="41"/>
      <c r="P145" s="41"/>
      <c r="Q145" s="41">
        <f t="shared" si="22"/>
        <v>0</v>
      </c>
      <c r="R145" s="41"/>
      <c r="S145" s="106"/>
      <c r="T145" s="74"/>
      <c r="U145" s="74"/>
      <c r="V145" s="74"/>
      <c r="W145" s="74"/>
      <c r="X145" s="74"/>
      <c r="Y145" s="74"/>
      <c r="Z145" s="74"/>
    </row>
    <row r="146" spans="1:26" x14ac:dyDescent="0.25">
      <c r="A146" s="74"/>
      <c r="B146" s="127"/>
      <c r="C146" s="47"/>
      <c r="D146" s="54"/>
      <c r="E146" s="54"/>
      <c r="F146" s="54"/>
      <c r="G146" s="54"/>
      <c r="H146" s="54"/>
      <c r="I146" s="54"/>
      <c r="J146" s="1"/>
      <c r="K146" s="1"/>
      <c r="L146" s="1"/>
      <c r="M146" s="105"/>
      <c r="N146" s="105"/>
      <c r="O146" s="41"/>
      <c r="P146" s="41"/>
      <c r="Q146" s="41">
        <f t="shared" si="22"/>
        <v>0</v>
      </c>
      <c r="R146" s="41"/>
      <c r="S146" s="106"/>
      <c r="T146" s="74"/>
      <c r="U146" s="74"/>
      <c r="V146" s="74"/>
      <c r="W146" s="74"/>
      <c r="X146" s="74"/>
      <c r="Y146" s="74"/>
      <c r="Z146" s="74"/>
    </row>
    <row r="147" spans="1:26" x14ac:dyDescent="0.25">
      <c r="A147" s="74"/>
      <c r="B147" s="127"/>
      <c r="C147" s="47"/>
      <c r="D147" s="54"/>
      <c r="E147" s="54"/>
      <c r="F147" s="54"/>
      <c r="G147" s="54"/>
      <c r="H147" s="54"/>
      <c r="I147" s="54"/>
      <c r="J147" s="1"/>
      <c r="K147" s="1"/>
      <c r="L147" s="1"/>
      <c r="M147" s="105"/>
      <c r="N147" s="105"/>
      <c r="O147" s="41"/>
      <c r="P147" s="41"/>
      <c r="Q147" s="41">
        <f t="shared" si="22"/>
        <v>0</v>
      </c>
      <c r="R147" s="41"/>
      <c r="S147" s="106"/>
      <c r="T147" s="74"/>
      <c r="U147" s="74"/>
      <c r="V147" s="74"/>
      <c r="W147" s="74"/>
      <c r="X147" s="74"/>
      <c r="Y147" s="74"/>
      <c r="Z147" s="74"/>
    </row>
    <row r="148" spans="1:26" x14ac:dyDescent="0.25">
      <c r="A148" s="74"/>
      <c r="B148" s="127"/>
      <c r="C148" s="47"/>
      <c r="D148" s="54"/>
      <c r="E148" s="54"/>
      <c r="F148" s="54"/>
      <c r="G148" s="54"/>
      <c r="H148" s="54"/>
      <c r="I148" s="54"/>
      <c r="J148" s="1"/>
      <c r="K148" s="1"/>
      <c r="L148" s="1"/>
      <c r="M148" s="105"/>
      <c r="N148" s="105"/>
      <c r="O148" s="41"/>
      <c r="P148" s="41"/>
      <c r="Q148" s="41">
        <f t="shared" si="22"/>
        <v>0</v>
      </c>
      <c r="R148" s="41"/>
      <c r="S148" s="106"/>
      <c r="T148" s="74"/>
      <c r="U148" s="74"/>
      <c r="V148" s="74"/>
      <c r="W148" s="74"/>
      <c r="X148" s="74"/>
      <c r="Y148" s="74"/>
      <c r="Z148" s="74"/>
    </row>
    <row r="149" spans="1:26" x14ac:dyDescent="0.25">
      <c r="A149" s="74"/>
      <c r="B149" s="127"/>
      <c r="C149" s="19"/>
      <c r="D149" s="115"/>
      <c r="E149" s="115"/>
      <c r="F149" s="115"/>
      <c r="G149" s="115"/>
      <c r="H149" s="115"/>
      <c r="I149" s="115"/>
      <c r="J149" s="20"/>
      <c r="K149" s="20"/>
      <c r="L149" s="20"/>
      <c r="M149" s="105" t="s">
        <v>12</v>
      </c>
      <c r="N149" s="105"/>
      <c r="O149" s="105"/>
      <c r="P149" s="105"/>
      <c r="Q149" s="41">
        <f>SUM(Q143:Q148)</f>
        <v>0</v>
      </c>
      <c r="R149" s="41"/>
      <c r="S149" s="42">
        <f>SUM(Q143:Q148)</f>
        <v>0</v>
      </c>
      <c r="T149" s="74"/>
      <c r="U149" s="74"/>
      <c r="V149" s="74"/>
      <c r="W149" s="74"/>
      <c r="X149" s="74"/>
      <c r="Y149" s="74"/>
      <c r="Z149" s="74"/>
    </row>
    <row r="150" spans="1:26" x14ac:dyDescent="0.25">
      <c r="A150" s="74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74"/>
      <c r="U150" s="74"/>
      <c r="V150" s="74"/>
      <c r="W150" s="74"/>
      <c r="X150" s="74"/>
      <c r="Y150" s="74"/>
      <c r="Z150" s="74"/>
    </row>
    <row r="151" spans="1:26" x14ac:dyDescent="0.25">
      <c r="A151" s="74"/>
      <c r="B151" s="16"/>
      <c r="C151" s="17"/>
      <c r="D151" s="98" t="s">
        <v>37</v>
      </c>
      <c r="E151" s="98"/>
      <c r="F151" s="98"/>
      <c r="G151" s="98"/>
      <c r="H151" s="98"/>
      <c r="I151" s="98"/>
      <c r="J151" s="123" t="s">
        <v>26</v>
      </c>
      <c r="K151" s="124"/>
      <c r="L151" s="124"/>
      <c r="M151" s="125" t="s">
        <v>18</v>
      </c>
      <c r="N151" s="126"/>
      <c r="O151" s="126"/>
      <c r="P151" s="126"/>
      <c r="Q151" s="126"/>
      <c r="R151" s="126"/>
      <c r="S151" s="126"/>
      <c r="T151" s="74"/>
      <c r="U151" s="74"/>
      <c r="V151" s="74"/>
      <c r="W151" s="74"/>
      <c r="X151" s="74"/>
      <c r="Y151" s="74"/>
      <c r="Z151" s="74"/>
    </row>
    <row r="152" spans="1:26" x14ac:dyDescent="0.25">
      <c r="A152" s="74"/>
      <c r="B152" s="16"/>
      <c r="C152" s="17"/>
      <c r="D152" s="98"/>
      <c r="E152" s="98"/>
      <c r="F152" s="98"/>
      <c r="G152" s="98"/>
      <c r="H152" s="98"/>
      <c r="I152" s="98"/>
      <c r="J152" s="124"/>
      <c r="K152" s="124"/>
      <c r="L152" s="124"/>
      <c r="M152" s="126"/>
      <c r="N152" s="126"/>
      <c r="O152" s="126"/>
      <c r="P152" s="126"/>
      <c r="Q152" s="126"/>
      <c r="R152" s="126"/>
      <c r="S152" s="126"/>
      <c r="T152" s="74"/>
      <c r="U152" s="74"/>
      <c r="V152" s="74"/>
      <c r="W152" s="74"/>
      <c r="X152" s="74"/>
      <c r="Y152" s="74"/>
      <c r="Z152" s="74"/>
    </row>
    <row r="153" spans="1:26" x14ac:dyDescent="0.25">
      <c r="A153" s="74"/>
      <c r="B153" s="17"/>
      <c r="C153" s="17"/>
      <c r="D153" s="98"/>
      <c r="E153" s="98"/>
      <c r="F153" s="98"/>
      <c r="G153" s="98"/>
      <c r="H153" s="98"/>
      <c r="I153" s="98"/>
      <c r="J153" s="124"/>
      <c r="K153" s="124"/>
      <c r="L153" s="124"/>
      <c r="M153" s="126"/>
      <c r="N153" s="126"/>
      <c r="O153" s="126"/>
      <c r="P153" s="126"/>
      <c r="Q153" s="126"/>
      <c r="R153" s="126"/>
      <c r="S153" s="126"/>
      <c r="T153" s="74"/>
      <c r="U153" s="74"/>
      <c r="V153" s="74"/>
      <c r="W153" s="74"/>
      <c r="X153" s="74"/>
      <c r="Y153" s="74"/>
      <c r="Z153" s="74"/>
    </row>
    <row r="154" spans="1:26" x14ac:dyDescent="0.25">
      <c r="A154" s="74"/>
      <c r="B154" s="127" t="s">
        <v>38</v>
      </c>
      <c r="C154" s="18" t="s">
        <v>9</v>
      </c>
      <c r="D154" s="98"/>
      <c r="E154" s="98"/>
      <c r="F154" s="98"/>
      <c r="G154" s="98"/>
      <c r="H154" s="98"/>
      <c r="I154" s="98"/>
      <c r="J154" s="18" t="s">
        <v>11</v>
      </c>
      <c r="K154" s="18" t="s">
        <v>13</v>
      </c>
      <c r="L154" s="18" t="s">
        <v>14</v>
      </c>
      <c r="M154" s="128" t="s">
        <v>15</v>
      </c>
      <c r="N154" s="128"/>
      <c r="O154" s="18" t="s">
        <v>16</v>
      </c>
      <c r="P154" s="18" t="s">
        <v>17</v>
      </c>
      <c r="Q154" s="128"/>
      <c r="R154" s="128"/>
      <c r="S154" s="17"/>
      <c r="T154" s="74"/>
      <c r="U154" s="74"/>
      <c r="V154" s="74"/>
      <c r="W154" s="74"/>
      <c r="X154" s="74"/>
      <c r="Y154" s="74"/>
      <c r="Z154" s="74"/>
    </row>
    <row r="155" spans="1:26" x14ac:dyDescent="0.25">
      <c r="A155" s="74"/>
      <c r="B155" s="127"/>
      <c r="C155" s="48"/>
      <c r="D155" s="129"/>
      <c r="E155" s="129"/>
      <c r="F155" s="129"/>
      <c r="G155" s="129"/>
      <c r="H155" s="129"/>
      <c r="I155" s="129"/>
      <c r="J155" s="2"/>
      <c r="K155" s="2"/>
      <c r="L155" s="2"/>
      <c r="M155" s="105"/>
      <c r="N155" s="105"/>
      <c r="O155" s="41"/>
      <c r="P155" s="41"/>
      <c r="Q155" s="41">
        <f>SUM(J155:L155)</f>
        <v>0</v>
      </c>
      <c r="R155" s="41"/>
      <c r="S155" s="106" t="s">
        <v>20</v>
      </c>
      <c r="T155" s="74"/>
      <c r="U155" s="74"/>
      <c r="V155" s="74"/>
      <c r="W155" s="74"/>
      <c r="X155" s="74"/>
      <c r="Y155" s="74"/>
      <c r="Z155" s="74"/>
    </row>
    <row r="156" spans="1:26" x14ac:dyDescent="0.25">
      <c r="A156" s="74"/>
      <c r="B156" s="127"/>
      <c r="C156" s="48"/>
      <c r="D156" s="129"/>
      <c r="E156" s="129"/>
      <c r="F156" s="129"/>
      <c r="G156" s="129"/>
      <c r="H156" s="129"/>
      <c r="I156" s="129"/>
      <c r="J156" s="2"/>
      <c r="K156" s="2"/>
      <c r="L156" s="2"/>
      <c r="M156" s="105"/>
      <c r="N156" s="105"/>
      <c r="O156" s="41"/>
      <c r="P156" s="41"/>
      <c r="Q156" s="41">
        <f t="shared" ref="Q156:Q160" si="23">SUM(J156:L156)</f>
        <v>0</v>
      </c>
      <c r="R156" s="41"/>
      <c r="S156" s="106"/>
      <c r="T156" s="74"/>
      <c r="U156" s="74"/>
      <c r="V156" s="74"/>
      <c r="W156" s="74"/>
      <c r="X156" s="74"/>
      <c r="Y156" s="74"/>
      <c r="Z156" s="74"/>
    </row>
    <row r="157" spans="1:26" x14ac:dyDescent="0.25">
      <c r="A157" s="74"/>
      <c r="B157" s="127"/>
      <c r="C157" s="48"/>
      <c r="D157" s="129"/>
      <c r="E157" s="129"/>
      <c r="F157" s="129"/>
      <c r="G157" s="129"/>
      <c r="H157" s="129"/>
      <c r="I157" s="129"/>
      <c r="J157" s="2"/>
      <c r="K157" s="2"/>
      <c r="L157" s="2"/>
      <c r="M157" s="105"/>
      <c r="N157" s="105"/>
      <c r="O157" s="41"/>
      <c r="P157" s="41"/>
      <c r="Q157" s="41">
        <f t="shared" si="23"/>
        <v>0</v>
      </c>
      <c r="R157" s="41"/>
      <c r="S157" s="106"/>
      <c r="T157" s="74"/>
      <c r="U157" s="74"/>
      <c r="V157" s="74"/>
      <c r="W157" s="74"/>
      <c r="X157" s="74"/>
      <c r="Y157" s="74"/>
      <c r="Z157" s="74"/>
    </row>
    <row r="158" spans="1:26" x14ac:dyDescent="0.25">
      <c r="A158" s="74"/>
      <c r="B158" s="127"/>
      <c r="C158" s="48"/>
      <c r="D158" s="129"/>
      <c r="E158" s="129"/>
      <c r="F158" s="129"/>
      <c r="G158" s="129"/>
      <c r="H158" s="129"/>
      <c r="I158" s="129"/>
      <c r="J158" s="2"/>
      <c r="K158" s="2"/>
      <c r="L158" s="2"/>
      <c r="M158" s="105"/>
      <c r="N158" s="105"/>
      <c r="O158" s="41"/>
      <c r="P158" s="41"/>
      <c r="Q158" s="41">
        <f t="shared" si="23"/>
        <v>0</v>
      </c>
      <c r="R158" s="41"/>
      <c r="S158" s="106"/>
      <c r="T158" s="74"/>
      <c r="U158" s="74"/>
      <c r="V158" s="74"/>
      <c r="W158" s="74"/>
      <c r="X158" s="74"/>
      <c r="Y158" s="74"/>
      <c r="Z158" s="74"/>
    </row>
    <row r="159" spans="1:26" x14ac:dyDescent="0.25">
      <c r="A159" s="74"/>
      <c r="B159" s="127"/>
      <c r="C159" s="48"/>
      <c r="D159" s="129"/>
      <c r="E159" s="129"/>
      <c r="F159" s="129"/>
      <c r="G159" s="129"/>
      <c r="H159" s="129"/>
      <c r="I159" s="129"/>
      <c r="J159" s="2"/>
      <c r="K159" s="2"/>
      <c r="L159" s="2"/>
      <c r="M159" s="105"/>
      <c r="N159" s="105"/>
      <c r="O159" s="41"/>
      <c r="P159" s="41"/>
      <c r="Q159" s="41">
        <f t="shared" si="23"/>
        <v>0</v>
      </c>
      <c r="R159" s="41"/>
      <c r="S159" s="106"/>
      <c r="T159" s="74"/>
      <c r="U159" s="74"/>
      <c r="V159" s="74"/>
      <c r="W159" s="74"/>
      <c r="X159" s="74"/>
      <c r="Y159" s="74"/>
      <c r="Z159" s="74"/>
    </row>
    <row r="160" spans="1:26" x14ac:dyDescent="0.25">
      <c r="A160" s="74"/>
      <c r="B160" s="127"/>
      <c r="C160" s="48"/>
      <c r="D160" s="129"/>
      <c r="E160" s="129"/>
      <c r="F160" s="129"/>
      <c r="G160" s="129"/>
      <c r="H160" s="129"/>
      <c r="I160" s="129"/>
      <c r="J160" s="2"/>
      <c r="K160" s="2"/>
      <c r="L160" s="2"/>
      <c r="M160" s="105"/>
      <c r="N160" s="105"/>
      <c r="O160" s="41"/>
      <c r="P160" s="41"/>
      <c r="Q160" s="41">
        <f t="shared" si="23"/>
        <v>0</v>
      </c>
      <c r="R160" s="41"/>
      <c r="S160" s="106"/>
      <c r="T160" s="74"/>
      <c r="U160" s="74"/>
      <c r="V160" s="74"/>
      <c r="W160" s="74"/>
      <c r="X160" s="74"/>
      <c r="Y160" s="74"/>
      <c r="Z160" s="74"/>
    </row>
    <row r="161" spans="1:26" x14ac:dyDescent="0.25">
      <c r="A161" s="74"/>
      <c r="B161" s="127"/>
      <c r="C161" s="19"/>
      <c r="D161" s="115"/>
      <c r="E161" s="115"/>
      <c r="F161" s="115"/>
      <c r="G161" s="115"/>
      <c r="H161" s="115"/>
      <c r="I161" s="115"/>
      <c r="J161" s="20"/>
      <c r="K161" s="20"/>
      <c r="L161" s="20"/>
      <c r="M161" s="105" t="s">
        <v>12</v>
      </c>
      <c r="N161" s="105"/>
      <c r="O161" s="105"/>
      <c r="P161" s="105"/>
      <c r="Q161" s="41">
        <f>SUM(Q155:Q160)</f>
        <v>0</v>
      </c>
      <c r="R161" s="41"/>
      <c r="S161" s="42">
        <f>SUM(Q155:Q160)</f>
        <v>0</v>
      </c>
      <c r="T161" s="74"/>
      <c r="U161" s="74"/>
      <c r="V161" s="74"/>
      <c r="W161" s="74"/>
      <c r="X161" s="74"/>
      <c r="Y161" s="74"/>
      <c r="Z161" s="74"/>
    </row>
    <row r="162" spans="1:26" x14ac:dyDescent="0.25">
      <c r="A162" s="74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74"/>
      <c r="U162" s="74"/>
      <c r="V162" s="74"/>
      <c r="W162" s="74"/>
      <c r="X162" s="74"/>
      <c r="Y162" s="74"/>
      <c r="Z162" s="74"/>
    </row>
    <row r="163" spans="1:26" x14ac:dyDescent="0.25">
      <c r="A163" s="74"/>
      <c r="B163" s="16"/>
      <c r="C163" s="17"/>
      <c r="D163" s="98" t="s">
        <v>37</v>
      </c>
      <c r="E163" s="98"/>
      <c r="F163" s="98"/>
      <c r="G163" s="98"/>
      <c r="H163" s="98"/>
      <c r="I163" s="98"/>
      <c r="J163" s="123" t="s">
        <v>26</v>
      </c>
      <c r="K163" s="124"/>
      <c r="L163" s="124"/>
      <c r="M163" s="125" t="s">
        <v>18</v>
      </c>
      <c r="N163" s="126"/>
      <c r="O163" s="126"/>
      <c r="P163" s="126"/>
      <c r="Q163" s="126"/>
      <c r="R163" s="126"/>
      <c r="S163" s="126"/>
      <c r="T163" s="74"/>
      <c r="U163" s="74"/>
      <c r="V163" s="74"/>
      <c r="W163" s="74"/>
      <c r="X163" s="74"/>
      <c r="Y163" s="74"/>
      <c r="Z163" s="74"/>
    </row>
    <row r="164" spans="1:26" x14ac:dyDescent="0.25">
      <c r="A164" s="74"/>
      <c r="B164" s="16"/>
      <c r="C164" s="17"/>
      <c r="D164" s="98"/>
      <c r="E164" s="98"/>
      <c r="F164" s="98"/>
      <c r="G164" s="98"/>
      <c r="H164" s="98"/>
      <c r="I164" s="98"/>
      <c r="J164" s="124"/>
      <c r="K164" s="124"/>
      <c r="L164" s="124"/>
      <c r="M164" s="126"/>
      <c r="N164" s="126"/>
      <c r="O164" s="126"/>
      <c r="P164" s="126"/>
      <c r="Q164" s="126"/>
      <c r="R164" s="126"/>
      <c r="S164" s="126"/>
      <c r="T164" s="74"/>
      <c r="U164" s="74"/>
      <c r="V164" s="74"/>
      <c r="W164" s="74"/>
      <c r="X164" s="74"/>
      <c r="Y164" s="74"/>
      <c r="Z164" s="74"/>
    </row>
    <row r="165" spans="1:26" ht="11.45" customHeight="1" x14ac:dyDescent="0.25">
      <c r="A165" s="74"/>
      <c r="B165" s="17"/>
      <c r="C165" s="17"/>
      <c r="D165" s="98"/>
      <c r="E165" s="98"/>
      <c r="F165" s="98"/>
      <c r="G165" s="98"/>
      <c r="H165" s="98"/>
      <c r="I165" s="98"/>
      <c r="J165" s="124"/>
      <c r="K165" s="124"/>
      <c r="L165" s="124"/>
      <c r="M165" s="126"/>
      <c r="N165" s="126"/>
      <c r="O165" s="126"/>
      <c r="P165" s="126"/>
      <c r="Q165" s="126"/>
      <c r="R165" s="126"/>
      <c r="S165" s="126"/>
      <c r="T165" s="74"/>
      <c r="U165" s="74"/>
      <c r="V165" s="74"/>
      <c r="W165" s="74"/>
      <c r="X165" s="74"/>
      <c r="Y165" s="74"/>
      <c r="Z165" s="74"/>
    </row>
    <row r="166" spans="1:26" ht="9.9499999999999993" customHeight="1" x14ac:dyDescent="0.25">
      <c r="A166" s="74"/>
      <c r="B166" s="127" t="s">
        <v>39</v>
      </c>
      <c r="C166" s="18" t="s">
        <v>9</v>
      </c>
      <c r="D166" s="98"/>
      <c r="E166" s="98"/>
      <c r="F166" s="98"/>
      <c r="G166" s="98"/>
      <c r="H166" s="98"/>
      <c r="I166" s="98"/>
      <c r="J166" s="18" t="s">
        <v>11</v>
      </c>
      <c r="K166" s="18" t="s">
        <v>13</v>
      </c>
      <c r="L166" s="18" t="s">
        <v>14</v>
      </c>
      <c r="M166" s="128" t="s">
        <v>15</v>
      </c>
      <c r="N166" s="128"/>
      <c r="O166" s="18" t="s">
        <v>16</v>
      </c>
      <c r="P166" s="18" t="s">
        <v>17</v>
      </c>
      <c r="Q166" s="128"/>
      <c r="R166" s="128"/>
      <c r="S166" s="17"/>
      <c r="T166" s="74"/>
      <c r="U166" s="74"/>
      <c r="V166" s="74"/>
      <c r="W166" s="74"/>
      <c r="X166" s="74"/>
      <c r="Y166" s="74"/>
      <c r="Z166" s="74"/>
    </row>
    <row r="167" spans="1:26" x14ac:dyDescent="0.25">
      <c r="A167" s="74"/>
      <c r="B167" s="127"/>
      <c r="C167" s="48"/>
      <c r="D167" s="129"/>
      <c r="E167" s="129"/>
      <c r="F167" s="129"/>
      <c r="G167" s="129"/>
      <c r="H167" s="129"/>
      <c r="I167" s="129"/>
      <c r="J167" s="2"/>
      <c r="K167" s="2"/>
      <c r="L167" s="2"/>
      <c r="M167" s="105"/>
      <c r="N167" s="105"/>
      <c r="O167" s="105"/>
      <c r="P167" s="105"/>
      <c r="Q167" s="41">
        <f>SUM(J167:L167)</f>
        <v>0</v>
      </c>
      <c r="R167" s="41"/>
      <c r="S167" s="106" t="s">
        <v>20</v>
      </c>
      <c r="T167" s="74"/>
      <c r="U167" s="74"/>
      <c r="V167" s="74"/>
      <c r="W167" s="74"/>
      <c r="X167" s="74"/>
      <c r="Y167" s="74"/>
      <c r="Z167" s="74"/>
    </row>
    <row r="168" spans="1:26" x14ac:dyDescent="0.25">
      <c r="A168" s="74"/>
      <c r="B168" s="127"/>
      <c r="C168" s="48"/>
      <c r="D168" s="129"/>
      <c r="E168" s="129"/>
      <c r="F168" s="129"/>
      <c r="G168" s="129"/>
      <c r="H168" s="129"/>
      <c r="I168" s="129"/>
      <c r="J168" s="2"/>
      <c r="K168" s="2"/>
      <c r="L168" s="2"/>
      <c r="M168" s="105"/>
      <c r="N168" s="105"/>
      <c r="O168" s="41"/>
      <c r="P168" s="41"/>
      <c r="Q168" s="41">
        <f t="shared" ref="Q168:Q172" si="24">SUM(J168:L168)</f>
        <v>0</v>
      </c>
      <c r="R168" s="41"/>
      <c r="S168" s="106"/>
      <c r="T168" s="74"/>
      <c r="U168" s="74"/>
      <c r="V168" s="74"/>
      <c r="W168" s="74"/>
      <c r="X168" s="74"/>
      <c r="Y168" s="74"/>
      <c r="Z168" s="74"/>
    </row>
    <row r="169" spans="1:26" x14ac:dyDescent="0.25">
      <c r="A169" s="74"/>
      <c r="B169" s="127"/>
      <c r="C169" s="48"/>
      <c r="D169" s="129"/>
      <c r="E169" s="129"/>
      <c r="F169" s="129"/>
      <c r="G169" s="129"/>
      <c r="H169" s="129"/>
      <c r="I169" s="129"/>
      <c r="J169" s="2"/>
      <c r="K169" s="2"/>
      <c r="L169" s="2"/>
      <c r="M169" s="105"/>
      <c r="N169" s="105"/>
      <c r="O169" s="41"/>
      <c r="P169" s="41"/>
      <c r="Q169" s="41">
        <f t="shared" si="24"/>
        <v>0</v>
      </c>
      <c r="R169" s="41"/>
      <c r="S169" s="106"/>
      <c r="T169" s="74"/>
      <c r="U169" s="74"/>
      <c r="V169" s="74"/>
      <c r="W169" s="74"/>
      <c r="X169" s="74"/>
      <c r="Y169" s="74"/>
      <c r="Z169" s="74"/>
    </row>
    <row r="170" spans="1:26" x14ac:dyDescent="0.25">
      <c r="A170" s="74"/>
      <c r="B170" s="127"/>
      <c r="C170" s="48"/>
      <c r="D170" s="129"/>
      <c r="E170" s="129"/>
      <c r="F170" s="129"/>
      <c r="G170" s="129"/>
      <c r="H170" s="129"/>
      <c r="I170" s="129"/>
      <c r="J170" s="2"/>
      <c r="K170" s="2"/>
      <c r="L170" s="2"/>
      <c r="M170" s="105"/>
      <c r="N170" s="105"/>
      <c r="O170" s="41"/>
      <c r="P170" s="41"/>
      <c r="Q170" s="41">
        <f t="shared" si="24"/>
        <v>0</v>
      </c>
      <c r="R170" s="41"/>
      <c r="S170" s="106"/>
      <c r="T170" s="74"/>
      <c r="U170" s="74"/>
      <c r="V170" s="74"/>
      <c r="W170" s="74"/>
      <c r="X170" s="74"/>
      <c r="Y170" s="74"/>
      <c r="Z170" s="74"/>
    </row>
    <row r="171" spans="1:26" x14ac:dyDescent="0.25">
      <c r="A171" s="74"/>
      <c r="B171" s="127"/>
      <c r="C171" s="48"/>
      <c r="D171" s="129"/>
      <c r="E171" s="129"/>
      <c r="F171" s="129"/>
      <c r="G171" s="129"/>
      <c r="H171" s="129"/>
      <c r="I171" s="129"/>
      <c r="J171" s="2"/>
      <c r="K171" s="2"/>
      <c r="L171" s="2"/>
      <c r="M171" s="105"/>
      <c r="N171" s="105"/>
      <c r="O171" s="41"/>
      <c r="P171" s="41"/>
      <c r="Q171" s="41">
        <f t="shared" si="24"/>
        <v>0</v>
      </c>
      <c r="R171" s="41"/>
      <c r="S171" s="106"/>
      <c r="T171" s="74"/>
      <c r="U171" s="74"/>
      <c r="V171" s="74"/>
      <c r="W171" s="74"/>
      <c r="X171" s="74"/>
      <c r="Y171" s="74"/>
      <c r="Z171" s="74"/>
    </row>
    <row r="172" spans="1:26" x14ac:dyDescent="0.25">
      <c r="A172" s="74"/>
      <c r="B172" s="127"/>
      <c r="C172" s="48"/>
      <c r="D172" s="129"/>
      <c r="E172" s="129"/>
      <c r="F172" s="129"/>
      <c r="G172" s="129"/>
      <c r="H172" s="129"/>
      <c r="I172" s="129"/>
      <c r="J172" s="2"/>
      <c r="K172" s="2"/>
      <c r="L172" s="2"/>
      <c r="M172" s="105"/>
      <c r="N172" s="105"/>
      <c r="O172" s="41"/>
      <c r="P172" s="41"/>
      <c r="Q172" s="41">
        <f t="shared" si="24"/>
        <v>0</v>
      </c>
      <c r="R172" s="41"/>
      <c r="S172" s="106"/>
      <c r="T172" s="74"/>
      <c r="U172" s="74"/>
      <c r="V172" s="74"/>
      <c r="W172" s="74"/>
      <c r="X172" s="74"/>
      <c r="Y172" s="74"/>
      <c r="Z172" s="74"/>
    </row>
    <row r="173" spans="1:26" ht="12.6" customHeight="1" x14ac:dyDescent="0.25">
      <c r="A173" s="74"/>
      <c r="B173" s="127"/>
      <c r="C173" s="19"/>
      <c r="D173" s="115"/>
      <c r="E173" s="115"/>
      <c r="F173" s="115"/>
      <c r="G173" s="115"/>
      <c r="H173" s="115"/>
      <c r="I173" s="115"/>
      <c r="J173" s="20"/>
      <c r="K173" s="20"/>
      <c r="L173" s="20"/>
      <c r="M173" s="105" t="s">
        <v>12</v>
      </c>
      <c r="N173" s="105"/>
      <c r="O173" s="105"/>
      <c r="P173" s="105"/>
      <c r="Q173" s="41">
        <f>SUM(Q167:Q172)</f>
        <v>0</v>
      </c>
      <c r="R173" s="41"/>
      <c r="S173" s="42">
        <f>SUM(Q167:Q172)</f>
        <v>0</v>
      </c>
      <c r="T173" s="74"/>
      <c r="U173" s="74"/>
      <c r="V173" s="74"/>
      <c r="W173" s="74"/>
      <c r="X173" s="74"/>
      <c r="Y173" s="74"/>
      <c r="Z173" s="74"/>
    </row>
    <row r="174" spans="1:26" ht="6" customHeight="1" x14ac:dyDescent="0.25">
      <c r="A174" s="74"/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74"/>
      <c r="U174" s="74"/>
      <c r="V174" s="74"/>
      <c r="W174" s="74"/>
      <c r="X174" s="74"/>
      <c r="Y174" s="74"/>
      <c r="Z174" s="74"/>
    </row>
    <row r="175" spans="1:26" x14ac:dyDescent="0.25">
      <c r="A175" s="74"/>
      <c r="B175" s="16"/>
      <c r="C175" s="17"/>
      <c r="D175" s="98" t="s">
        <v>37</v>
      </c>
      <c r="E175" s="98"/>
      <c r="F175" s="98"/>
      <c r="G175" s="98"/>
      <c r="H175" s="98"/>
      <c r="I175" s="98"/>
      <c r="J175" s="123" t="s">
        <v>26</v>
      </c>
      <c r="K175" s="124"/>
      <c r="L175" s="124"/>
      <c r="M175" s="125" t="s">
        <v>18</v>
      </c>
      <c r="N175" s="126"/>
      <c r="O175" s="126"/>
      <c r="P175" s="126"/>
      <c r="Q175" s="126"/>
      <c r="R175" s="126"/>
      <c r="S175" s="126"/>
      <c r="T175" s="74"/>
      <c r="U175" s="74"/>
      <c r="V175" s="74"/>
      <c r="W175" s="74"/>
      <c r="X175" s="74"/>
      <c r="Y175" s="74"/>
      <c r="Z175" s="74"/>
    </row>
    <row r="176" spans="1:26" x14ac:dyDescent="0.25">
      <c r="A176" s="74"/>
      <c r="B176" s="16"/>
      <c r="C176" s="17"/>
      <c r="D176" s="98"/>
      <c r="E176" s="98"/>
      <c r="F176" s="98"/>
      <c r="G176" s="98"/>
      <c r="H176" s="98"/>
      <c r="I176" s="98"/>
      <c r="J176" s="124"/>
      <c r="K176" s="124"/>
      <c r="L176" s="124"/>
      <c r="M176" s="126"/>
      <c r="N176" s="126"/>
      <c r="O176" s="126"/>
      <c r="P176" s="126"/>
      <c r="Q176" s="126"/>
      <c r="R176" s="126"/>
      <c r="S176" s="126"/>
      <c r="T176" s="74"/>
      <c r="U176" s="74"/>
      <c r="V176" s="74"/>
      <c r="W176" s="74"/>
      <c r="X176" s="74"/>
      <c r="Y176" s="74"/>
      <c r="Z176" s="74"/>
    </row>
    <row r="177" spans="1:26" ht="11.45" customHeight="1" x14ac:dyDescent="0.25">
      <c r="A177" s="74"/>
      <c r="B177" s="17"/>
      <c r="C177" s="17"/>
      <c r="D177" s="98"/>
      <c r="E177" s="98"/>
      <c r="F177" s="98"/>
      <c r="G177" s="98"/>
      <c r="H177" s="98"/>
      <c r="I177" s="98"/>
      <c r="J177" s="124"/>
      <c r="K177" s="124"/>
      <c r="L177" s="124"/>
      <c r="M177" s="126"/>
      <c r="N177" s="126"/>
      <c r="O177" s="126"/>
      <c r="P177" s="126"/>
      <c r="Q177" s="126"/>
      <c r="R177" s="126"/>
      <c r="S177" s="126"/>
      <c r="T177" s="74"/>
      <c r="U177" s="74"/>
      <c r="V177" s="74"/>
      <c r="W177" s="74"/>
      <c r="X177" s="74"/>
      <c r="Y177" s="74"/>
      <c r="Z177" s="74"/>
    </row>
    <row r="178" spans="1:26" ht="11.45" customHeight="1" x14ac:dyDescent="0.25">
      <c r="A178" s="74"/>
      <c r="B178" s="127" t="s">
        <v>40</v>
      </c>
      <c r="C178" s="18" t="s">
        <v>9</v>
      </c>
      <c r="D178" s="98"/>
      <c r="E178" s="98"/>
      <c r="F178" s="98"/>
      <c r="G178" s="98"/>
      <c r="H178" s="98"/>
      <c r="I178" s="98"/>
      <c r="J178" s="18" t="s">
        <v>11</v>
      </c>
      <c r="K178" s="18" t="s">
        <v>13</v>
      </c>
      <c r="L178" s="18" t="s">
        <v>14</v>
      </c>
      <c r="M178" s="128" t="s">
        <v>15</v>
      </c>
      <c r="N178" s="128"/>
      <c r="O178" s="18" t="s">
        <v>16</v>
      </c>
      <c r="P178" s="18" t="s">
        <v>17</v>
      </c>
      <c r="Q178" s="128"/>
      <c r="R178" s="128"/>
      <c r="S178" s="17"/>
      <c r="T178" s="74"/>
      <c r="U178" s="74"/>
      <c r="V178" s="74"/>
      <c r="W178" s="74"/>
      <c r="X178" s="74"/>
      <c r="Y178" s="74"/>
      <c r="Z178" s="74"/>
    </row>
    <row r="179" spans="1:26" x14ac:dyDescent="0.25">
      <c r="A179" s="74"/>
      <c r="B179" s="127"/>
      <c r="C179" s="48"/>
      <c r="D179" s="129"/>
      <c r="E179" s="129"/>
      <c r="F179" s="129"/>
      <c r="G179" s="129"/>
      <c r="H179" s="129"/>
      <c r="I179" s="129"/>
      <c r="J179" s="2"/>
      <c r="K179" s="2"/>
      <c r="L179" s="2"/>
      <c r="M179" s="105"/>
      <c r="N179" s="105"/>
      <c r="O179" s="41"/>
      <c r="P179" s="41"/>
      <c r="Q179" s="41">
        <f>SUM(J179:L179)</f>
        <v>0</v>
      </c>
      <c r="R179" s="41"/>
      <c r="S179" s="106" t="s">
        <v>20</v>
      </c>
      <c r="T179" s="74"/>
      <c r="U179" s="74"/>
      <c r="V179" s="74"/>
      <c r="W179" s="74"/>
      <c r="X179" s="74"/>
      <c r="Y179" s="74"/>
      <c r="Z179" s="74"/>
    </row>
    <row r="180" spans="1:26" x14ac:dyDescent="0.25">
      <c r="A180" s="74"/>
      <c r="B180" s="127"/>
      <c r="C180" s="48"/>
      <c r="D180" s="129"/>
      <c r="E180" s="129"/>
      <c r="F180" s="129"/>
      <c r="G180" s="129"/>
      <c r="H180" s="129"/>
      <c r="I180" s="129"/>
      <c r="J180" s="2"/>
      <c r="K180" s="2"/>
      <c r="L180" s="2"/>
      <c r="M180" s="105"/>
      <c r="N180" s="105"/>
      <c r="O180" s="41"/>
      <c r="P180" s="41"/>
      <c r="Q180" s="41">
        <f t="shared" ref="Q180:Q184" si="25">SUM(J180:L180)</f>
        <v>0</v>
      </c>
      <c r="R180" s="41"/>
      <c r="S180" s="106"/>
      <c r="T180" s="74"/>
      <c r="U180" s="74"/>
      <c r="V180" s="74"/>
      <c r="W180" s="74"/>
      <c r="X180" s="74"/>
      <c r="Y180" s="74"/>
      <c r="Z180" s="74"/>
    </row>
    <row r="181" spans="1:26" x14ac:dyDescent="0.25">
      <c r="A181" s="74"/>
      <c r="B181" s="127"/>
      <c r="C181" s="48"/>
      <c r="D181" s="129"/>
      <c r="E181" s="129"/>
      <c r="F181" s="129"/>
      <c r="G181" s="129"/>
      <c r="H181" s="129"/>
      <c r="I181" s="129"/>
      <c r="J181" s="2"/>
      <c r="K181" s="2"/>
      <c r="L181" s="2"/>
      <c r="M181" s="105"/>
      <c r="N181" s="105"/>
      <c r="O181" s="41"/>
      <c r="P181" s="41"/>
      <c r="Q181" s="41">
        <f t="shared" si="25"/>
        <v>0</v>
      </c>
      <c r="R181" s="41"/>
      <c r="S181" s="106"/>
      <c r="T181" s="74"/>
      <c r="U181" s="74"/>
      <c r="V181" s="74"/>
      <c r="W181" s="74"/>
      <c r="X181" s="74"/>
      <c r="Y181" s="74"/>
      <c r="Z181" s="74"/>
    </row>
    <row r="182" spans="1:26" x14ac:dyDescent="0.25">
      <c r="A182" s="74"/>
      <c r="B182" s="127"/>
      <c r="C182" s="48"/>
      <c r="D182" s="129"/>
      <c r="E182" s="129"/>
      <c r="F182" s="129"/>
      <c r="G182" s="129"/>
      <c r="H182" s="129"/>
      <c r="I182" s="129"/>
      <c r="J182" s="2"/>
      <c r="K182" s="2"/>
      <c r="L182" s="2"/>
      <c r="M182" s="105"/>
      <c r="N182" s="105"/>
      <c r="O182" s="41"/>
      <c r="P182" s="41"/>
      <c r="Q182" s="41">
        <f t="shared" si="25"/>
        <v>0</v>
      </c>
      <c r="R182" s="41"/>
      <c r="S182" s="106"/>
      <c r="T182" s="74"/>
      <c r="U182" s="74"/>
      <c r="V182" s="74"/>
      <c r="W182" s="74"/>
      <c r="X182" s="74"/>
      <c r="Y182" s="74"/>
      <c r="Z182" s="74"/>
    </row>
    <row r="183" spans="1:26" x14ac:dyDescent="0.25">
      <c r="A183" s="74"/>
      <c r="B183" s="127"/>
      <c r="C183" s="48"/>
      <c r="D183" s="129"/>
      <c r="E183" s="129"/>
      <c r="F183" s="129"/>
      <c r="G183" s="129"/>
      <c r="H183" s="129"/>
      <c r="I183" s="129"/>
      <c r="J183" s="2"/>
      <c r="K183" s="2"/>
      <c r="L183" s="2"/>
      <c r="M183" s="105"/>
      <c r="N183" s="105"/>
      <c r="O183" s="41"/>
      <c r="P183" s="41"/>
      <c r="Q183" s="41">
        <f t="shared" si="25"/>
        <v>0</v>
      </c>
      <c r="R183" s="41"/>
      <c r="S183" s="106"/>
      <c r="T183" s="74"/>
      <c r="U183" s="74"/>
      <c r="V183" s="74"/>
      <c r="W183" s="74"/>
      <c r="X183" s="74"/>
      <c r="Y183" s="74"/>
      <c r="Z183" s="74"/>
    </row>
    <row r="184" spans="1:26" x14ac:dyDescent="0.25">
      <c r="A184" s="74"/>
      <c r="B184" s="127"/>
      <c r="C184" s="48"/>
      <c r="D184" s="129"/>
      <c r="E184" s="129"/>
      <c r="F184" s="129"/>
      <c r="G184" s="129"/>
      <c r="H184" s="129"/>
      <c r="I184" s="129"/>
      <c r="J184" s="2"/>
      <c r="K184" s="2"/>
      <c r="L184" s="2"/>
      <c r="M184" s="105"/>
      <c r="N184" s="105"/>
      <c r="O184" s="41"/>
      <c r="P184" s="41"/>
      <c r="Q184" s="41">
        <f t="shared" si="25"/>
        <v>0</v>
      </c>
      <c r="R184" s="41"/>
      <c r="S184" s="106"/>
      <c r="T184" s="74"/>
      <c r="U184" s="74"/>
      <c r="V184" s="74"/>
      <c r="W184" s="74"/>
      <c r="X184" s="74"/>
      <c r="Y184" s="74"/>
      <c r="Z184" s="74"/>
    </row>
    <row r="185" spans="1:26" ht="12.6" customHeight="1" x14ac:dyDescent="0.25">
      <c r="A185" s="74"/>
      <c r="B185" s="127"/>
      <c r="C185" s="19"/>
      <c r="D185" s="115"/>
      <c r="E185" s="115"/>
      <c r="F185" s="115"/>
      <c r="G185" s="115"/>
      <c r="H185" s="115"/>
      <c r="I185" s="115"/>
      <c r="J185" s="20"/>
      <c r="K185" s="20"/>
      <c r="L185" s="20"/>
      <c r="M185" s="105" t="s">
        <v>12</v>
      </c>
      <c r="N185" s="105"/>
      <c r="O185" s="105"/>
      <c r="P185" s="105"/>
      <c r="Q185" s="41">
        <f>SUM(Q179:Q184)</f>
        <v>0</v>
      </c>
      <c r="R185" s="41"/>
      <c r="S185" s="42">
        <f>SUM(Q179:Q184)</f>
        <v>0</v>
      </c>
      <c r="T185" s="74"/>
      <c r="U185" s="74"/>
      <c r="V185" s="74"/>
      <c r="W185" s="74"/>
      <c r="X185" s="74"/>
      <c r="Y185" s="74"/>
      <c r="Z185" s="74"/>
    </row>
    <row r="186" spans="1:26" ht="5.0999999999999996" customHeight="1" x14ac:dyDescent="0.25">
      <c r="A186" s="74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74"/>
      <c r="U186" s="74"/>
      <c r="V186" s="74"/>
      <c r="W186" s="74"/>
      <c r="X186" s="74"/>
      <c r="Y186" s="74"/>
      <c r="Z186" s="74"/>
    </row>
    <row r="187" spans="1:26" x14ac:dyDescent="0.25">
      <c r="A187" s="74"/>
      <c r="B187" s="16"/>
      <c r="C187" s="17"/>
      <c r="D187" s="98" t="s">
        <v>37</v>
      </c>
      <c r="E187" s="98"/>
      <c r="F187" s="98"/>
      <c r="G187" s="98"/>
      <c r="H187" s="98"/>
      <c r="I187" s="98"/>
      <c r="J187" s="123" t="s">
        <v>26</v>
      </c>
      <c r="K187" s="124"/>
      <c r="L187" s="124"/>
      <c r="M187" s="125" t="s">
        <v>18</v>
      </c>
      <c r="N187" s="126"/>
      <c r="O187" s="126"/>
      <c r="P187" s="126"/>
      <c r="Q187" s="126"/>
      <c r="R187" s="126"/>
      <c r="S187" s="126"/>
      <c r="T187" s="74"/>
      <c r="U187" s="74"/>
      <c r="V187" s="74"/>
      <c r="W187" s="74"/>
      <c r="X187" s="74"/>
      <c r="Y187" s="74"/>
      <c r="Z187" s="74"/>
    </row>
    <row r="188" spans="1:26" x14ac:dyDescent="0.25">
      <c r="A188" s="74"/>
      <c r="B188" s="16"/>
      <c r="C188" s="17"/>
      <c r="D188" s="98"/>
      <c r="E188" s="98"/>
      <c r="F188" s="98"/>
      <c r="G188" s="98"/>
      <c r="H188" s="98"/>
      <c r="I188" s="98"/>
      <c r="J188" s="124"/>
      <c r="K188" s="124"/>
      <c r="L188" s="124"/>
      <c r="M188" s="126"/>
      <c r="N188" s="126"/>
      <c r="O188" s="126"/>
      <c r="P188" s="126"/>
      <c r="Q188" s="126"/>
      <c r="R188" s="126"/>
      <c r="S188" s="126"/>
      <c r="T188" s="74"/>
      <c r="U188" s="74"/>
      <c r="V188" s="74"/>
      <c r="W188" s="74"/>
      <c r="X188" s="74"/>
      <c r="Y188" s="74"/>
      <c r="Z188" s="74"/>
    </row>
    <row r="189" spans="1:26" ht="14.1" customHeight="1" x14ac:dyDescent="0.25">
      <c r="A189" s="74"/>
      <c r="B189" s="17"/>
      <c r="C189" s="17"/>
      <c r="D189" s="98"/>
      <c r="E189" s="98"/>
      <c r="F189" s="98"/>
      <c r="G189" s="98"/>
      <c r="H189" s="98"/>
      <c r="I189" s="98"/>
      <c r="J189" s="124"/>
      <c r="K189" s="124"/>
      <c r="L189" s="124"/>
      <c r="M189" s="126"/>
      <c r="N189" s="126"/>
      <c r="O189" s="126"/>
      <c r="P189" s="126"/>
      <c r="Q189" s="126"/>
      <c r="R189" s="126"/>
      <c r="S189" s="126"/>
    </row>
    <row r="190" spans="1:26" ht="11.45" customHeight="1" x14ac:dyDescent="0.25">
      <c r="A190" s="74"/>
      <c r="B190" s="127" t="s">
        <v>41</v>
      </c>
      <c r="C190" s="18" t="s">
        <v>9</v>
      </c>
      <c r="D190" s="98"/>
      <c r="E190" s="98"/>
      <c r="F190" s="98"/>
      <c r="G190" s="98"/>
      <c r="H190" s="98"/>
      <c r="I190" s="98"/>
      <c r="J190" s="18" t="s">
        <v>11</v>
      </c>
      <c r="K190" s="18" t="s">
        <v>13</v>
      </c>
      <c r="L190" s="18" t="s">
        <v>14</v>
      </c>
      <c r="M190" s="128" t="s">
        <v>15</v>
      </c>
      <c r="N190" s="128"/>
      <c r="O190" s="18" t="s">
        <v>16</v>
      </c>
      <c r="P190" s="18" t="s">
        <v>17</v>
      </c>
      <c r="Q190" s="128"/>
      <c r="R190" s="128"/>
      <c r="S190" s="17"/>
    </row>
    <row r="191" spans="1:26" x14ac:dyDescent="0.25">
      <c r="A191" s="74"/>
      <c r="B191" s="127"/>
      <c r="C191" s="48"/>
      <c r="D191" s="129"/>
      <c r="E191" s="129"/>
      <c r="F191" s="129"/>
      <c r="G191" s="129"/>
      <c r="H191" s="129"/>
      <c r="I191" s="129"/>
      <c r="J191" s="2"/>
      <c r="K191" s="2"/>
      <c r="L191" s="2"/>
      <c r="M191" s="105"/>
      <c r="N191" s="105"/>
      <c r="O191" s="41"/>
      <c r="P191" s="41"/>
      <c r="Q191" s="41">
        <f>SUM(J191:L191)</f>
        <v>0</v>
      </c>
      <c r="R191" s="41"/>
      <c r="S191" s="106" t="s">
        <v>20</v>
      </c>
    </row>
    <row r="192" spans="1:26" x14ac:dyDescent="0.25">
      <c r="A192" s="74"/>
      <c r="B192" s="127"/>
      <c r="C192" s="48"/>
      <c r="D192" s="129"/>
      <c r="E192" s="129"/>
      <c r="F192" s="129"/>
      <c r="G192" s="129"/>
      <c r="H192" s="129"/>
      <c r="I192" s="129"/>
      <c r="J192" s="2"/>
      <c r="K192" s="2"/>
      <c r="L192" s="2"/>
      <c r="M192" s="105"/>
      <c r="N192" s="105"/>
      <c r="O192" s="41"/>
      <c r="P192" s="41"/>
      <c r="Q192" s="41">
        <f t="shared" ref="Q192:Q196" si="26">SUM(J192:L192)</f>
        <v>0</v>
      </c>
      <c r="R192" s="41"/>
      <c r="S192" s="106"/>
    </row>
    <row r="193" spans="1:19" x14ac:dyDescent="0.25">
      <c r="A193" s="74"/>
      <c r="B193" s="127"/>
      <c r="C193" s="48"/>
      <c r="D193" s="129"/>
      <c r="E193" s="129"/>
      <c r="F193" s="129"/>
      <c r="G193" s="129"/>
      <c r="H193" s="129"/>
      <c r="I193" s="129"/>
      <c r="J193" s="2"/>
      <c r="K193" s="2"/>
      <c r="L193" s="2"/>
      <c r="M193" s="105"/>
      <c r="N193" s="105"/>
      <c r="O193" s="41"/>
      <c r="P193" s="41"/>
      <c r="Q193" s="41">
        <f t="shared" si="26"/>
        <v>0</v>
      </c>
      <c r="R193" s="41"/>
      <c r="S193" s="106"/>
    </row>
    <row r="194" spans="1:19" x14ac:dyDescent="0.25">
      <c r="A194" s="74"/>
      <c r="B194" s="127"/>
      <c r="C194" s="48"/>
      <c r="D194" s="129"/>
      <c r="E194" s="129"/>
      <c r="F194" s="129"/>
      <c r="G194" s="129"/>
      <c r="H194" s="129"/>
      <c r="I194" s="129"/>
      <c r="J194" s="2"/>
      <c r="K194" s="2"/>
      <c r="L194" s="2"/>
      <c r="M194" s="105"/>
      <c r="N194" s="105"/>
      <c r="O194" s="41"/>
      <c r="P194" s="41"/>
      <c r="Q194" s="41">
        <f t="shared" si="26"/>
        <v>0</v>
      </c>
      <c r="R194" s="41"/>
      <c r="S194" s="106"/>
    </row>
    <row r="195" spans="1:19" x14ac:dyDescent="0.25">
      <c r="A195" s="74"/>
      <c r="B195" s="127"/>
      <c r="C195" s="48"/>
      <c r="D195" s="129"/>
      <c r="E195" s="129"/>
      <c r="F195" s="129"/>
      <c r="G195" s="129"/>
      <c r="H195" s="129"/>
      <c r="I195" s="129"/>
      <c r="J195" s="2"/>
      <c r="K195" s="2"/>
      <c r="L195" s="2"/>
      <c r="M195" s="105"/>
      <c r="N195" s="105"/>
      <c r="O195" s="41"/>
      <c r="P195" s="41"/>
      <c r="Q195" s="41">
        <f t="shared" si="26"/>
        <v>0</v>
      </c>
      <c r="R195" s="41"/>
      <c r="S195" s="106"/>
    </row>
    <row r="196" spans="1:19" x14ac:dyDescent="0.25">
      <c r="A196" s="74"/>
      <c r="B196" s="127"/>
      <c r="C196" s="48"/>
      <c r="D196" s="129"/>
      <c r="E196" s="129"/>
      <c r="F196" s="129"/>
      <c r="G196" s="129"/>
      <c r="H196" s="129"/>
      <c r="I196" s="129"/>
      <c r="J196" s="2"/>
      <c r="K196" s="2"/>
      <c r="L196" s="2"/>
      <c r="M196" s="105"/>
      <c r="N196" s="105"/>
      <c r="O196" s="41"/>
      <c r="P196" s="41"/>
      <c r="Q196" s="41">
        <f t="shared" si="26"/>
        <v>0</v>
      </c>
      <c r="R196" s="41"/>
      <c r="S196" s="106"/>
    </row>
    <row r="197" spans="1:19" x14ac:dyDescent="0.25">
      <c r="A197" s="74"/>
      <c r="B197" s="127"/>
      <c r="C197" s="19"/>
      <c r="D197" s="115"/>
      <c r="E197" s="115"/>
      <c r="F197" s="115"/>
      <c r="G197" s="115"/>
      <c r="H197" s="115"/>
      <c r="I197" s="115"/>
      <c r="J197" s="20"/>
      <c r="K197" s="20"/>
      <c r="L197" s="20"/>
      <c r="M197" s="105" t="s">
        <v>12</v>
      </c>
      <c r="N197" s="105"/>
      <c r="O197" s="105"/>
      <c r="P197" s="105"/>
      <c r="Q197" s="41">
        <f>SUM(Q191:Q196)</f>
        <v>0</v>
      </c>
      <c r="R197" s="41"/>
      <c r="S197" s="42">
        <f>SUM(Q191:Q196)</f>
        <v>0</v>
      </c>
    </row>
    <row r="198" spans="1:19" x14ac:dyDescent="0.25">
      <c r="A198" s="74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</row>
    <row r="199" spans="1:19" x14ac:dyDescent="0.25">
      <c r="A199" s="74"/>
      <c r="B199" s="16"/>
      <c r="C199" s="17"/>
      <c r="D199" s="98" t="s">
        <v>37</v>
      </c>
      <c r="E199" s="98"/>
      <c r="F199" s="98"/>
      <c r="G199" s="98"/>
      <c r="H199" s="98"/>
      <c r="I199" s="98"/>
      <c r="J199" s="123" t="s">
        <v>26</v>
      </c>
      <c r="K199" s="124"/>
      <c r="L199" s="124"/>
      <c r="M199" s="125" t="s">
        <v>18</v>
      </c>
      <c r="N199" s="126"/>
      <c r="O199" s="126"/>
      <c r="P199" s="126"/>
      <c r="Q199" s="126"/>
      <c r="R199" s="126"/>
      <c r="S199" s="126"/>
    </row>
    <row r="200" spans="1:19" x14ac:dyDescent="0.25">
      <c r="A200" s="74"/>
      <c r="B200" s="16"/>
      <c r="C200" s="17"/>
      <c r="D200" s="98"/>
      <c r="E200" s="98"/>
      <c r="F200" s="98"/>
      <c r="G200" s="98"/>
      <c r="H200" s="98"/>
      <c r="I200" s="98"/>
      <c r="J200" s="124"/>
      <c r="K200" s="124"/>
      <c r="L200" s="124"/>
      <c r="M200" s="126"/>
      <c r="N200" s="126"/>
      <c r="O200" s="126"/>
      <c r="P200" s="126"/>
      <c r="Q200" s="126"/>
      <c r="R200" s="126"/>
      <c r="S200" s="126"/>
    </row>
    <row r="201" spans="1:19" ht="11.45" customHeight="1" x14ac:dyDescent="0.25">
      <c r="A201" s="74"/>
      <c r="B201" s="17"/>
      <c r="C201" s="17"/>
      <c r="D201" s="98"/>
      <c r="E201" s="98"/>
      <c r="F201" s="98"/>
      <c r="G201" s="98"/>
      <c r="H201" s="98"/>
      <c r="I201" s="98"/>
      <c r="J201" s="124"/>
      <c r="K201" s="124"/>
      <c r="L201" s="124"/>
      <c r="M201" s="126"/>
      <c r="N201" s="126"/>
      <c r="O201" s="126"/>
      <c r="P201" s="126"/>
      <c r="Q201" s="126"/>
      <c r="R201" s="126"/>
      <c r="S201" s="126"/>
    </row>
    <row r="202" spans="1:19" ht="12.6" customHeight="1" x14ac:dyDescent="0.25">
      <c r="A202" s="74"/>
      <c r="B202" s="127" t="s">
        <v>42</v>
      </c>
      <c r="C202" s="18" t="s">
        <v>9</v>
      </c>
      <c r="D202" s="98"/>
      <c r="E202" s="98"/>
      <c r="F202" s="98"/>
      <c r="G202" s="98"/>
      <c r="H202" s="98"/>
      <c r="I202" s="98"/>
      <c r="J202" s="18" t="s">
        <v>11</v>
      </c>
      <c r="K202" s="18" t="s">
        <v>13</v>
      </c>
      <c r="L202" s="18" t="s">
        <v>14</v>
      </c>
      <c r="M202" s="128" t="s">
        <v>15</v>
      </c>
      <c r="N202" s="128"/>
      <c r="O202" s="18" t="s">
        <v>16</v>
      </c>
      <c r="P202" s="18" t="s">
        <v>17</v>
      </c>
      <c r="Q202" s="128"/>
      <c r="R202" s="128"/>
      <c r="S202" s="17"/>
    </row>
    <row r="203" spans="1:19" x14ac:dyDescent="0.25">
      <c r="A203" s="74"/>
      <c r="B203" s="127"/>
      <c r="C203" s="48"/>
      <c r="D203" s="129"/>
      <c r="E203" s="129"/>
      <c r="F203" s="129"/>
      <c r="G203" s="129"/>
      <c r="H203" s="129"/>
      <c r="I203" s="129"/>
      <c r="J203" s="2"/>
      <c r="K203" s="2"/>
      <c r="L203" s="2"/>
      <c r="M203" s="105"/>
      <c r="N203" s="105"/>
      <c r="O203" s="41"/>
      <c r="P203" s="41"/>
      <c r="Q203" s="41">
        <f>SUM(J203:L203)</f>
        <v>0</v>
      </c>
      <c r="R203" s="41"/>
      <c r="S203" s="106" t="s">
        <v>20</v>
      </c>
    </row>
    <row r="204" spans="1:19" x14ac:dyDescent="0.25">
      <c r="A204" s="74"/>
      <c r="B204" s="127"/>
      <c r="C204" s="48"/>
      <c r="D204" s="129"/>
      <c r="E204" s="129"/>
      <c r="F204" s="129"/>
      <c r="G204" s="129"/>
      <c r="H204" s="129"/>
      <c r="I204" s="129"/>
      <c r="J204" s="2"/>
      <c r="K204" s="2"/>
      <c r="L204" s="2"/>
      <c r="M204" s="105"/>
      <c r="N204" s="105"/>
      <c r="O204" s="41"/>
      <c r="P204" s="41"/>
      <c r="Q204" s="41">
        <f t="shared" ref="Q204:Q208" si="27">SUM(J204:L204)</f>
        <v>0</v>
      </c>
      <c r="R204" s="41"/>
      <c r="S204" s="106"/>
    </row>
    <row r="205" spans="1:19" x14ac:dyDescent="0.25">
      <c r="A205" s="74"/>
      <c r="B205" s="127"/>
      <c r="C205" s="48"/>
      <c r="D205" s="129"/>
      <c r="E205" s="129"/>
      <c r="F205" s="129"/>
      <c r="G205" s="129"/>
      <c r="H205" s="129"/>
      <c r="I205" s="129"/>
      <c r="J205" s="2"/>
      <c r="K205" s="2"/>
      <c r="L205" s="2"/>
      <c r="M205" s="105"/>
      <c r="N205" s="105"/>
      <c r="O205" s="41"/>
      <c r="P205" s="41"/>
      <c r="Q205" s="41">
        <f t="shared" si="27"/>
        <v>0</v>
      </c>
      <c r="R205" s="41"/>
      <c r="S205" s="106"/>
    </row>
    <row r="206" spans="1:19" x14ac:dyDescent="0.25">
      <c r="A206" s="74"/>
      <c r="B206" s="127"/>
      <c r="C206" s="48"/>
      <c r="D206" s="129"/>
      <c r="E206" s="129"/>
      <c r="F206" s="129"/>
      <c r="G206" s="129"/>
      <c r="H206" s="129"/>
      <c r="I206" s="129"/>
      <c r="J206" s="2"/>
      <c r="K206" s="2"/>
      <c r="L206" s="2"/>
      <c r="M206" s="105"/>
      <c r="N206" s="105"/>
      <c r="O206" s="41"/>
      <c r="P206" s="41"/>
      <c r="Q206" s="41">
        <f t="shared" si="27"/>
        <v>0</v>
      </c>
      <c r="R206" s="41"/>
      <c r="S206" s="106"/>
    </row>
    <row r="207" spans="1:19" x14ac:dyDescent="0.25">
      <c r="A207" s="74"/>
      <c r="B207" s="127"/>
      <c r="C207" s="48"/>
      <c r="D207" s="129"/>
      <c r="E207" s="129"/>
      <c r="F207" s="129"/>
      <c r="G207" s="129"/>
      <c r="H207" s="129"/>
      <c r="I207" s="129"/>
      <c r="J207" s="2"/>
      <c r="K207" s="2"/>
      <c r="L207" s="2"/>
      <c r="M207" s="105"/>
      <c r="N207" s="105"/>
      <c r="O207" s="41"/>
      <c r="P207" s="41"/>
      <c r="Q207" s="41">
        <f t="shared" si="27"/>
        <v>0</v>
      </c>
      <c r="R207" s="41"/>
      <c r="S207" s="106"/>
    </row>
    <row r="208" spans="1:19" x14ac:dyDescent="0.25">
      <c r="A208" s="74"/>
      <c r="B208" s="127"/>
      <c r="C208" s="48"/>
      <c r="D208" s="129"/>
      <c r="E208" s="129"/>
      <c r="F208" s="129"/>
      <c r="G208" s="129"/>
      <c r="H208" s="129"/>
      <c r="I208" s="129"/>
      <c r="J208" s="2"/>
      <c r="K208" s="2"/>
      <c r="L208" s="2"/>
      <c r="M208" s="105"/>
      <c r="N208" s="105"/>
      <c r="O208" s="41"/>
      <c r="P208" s="41"/>
      <c r="Q208" s="41">
        <f t="shared" si="27"/>
        <v>0</v>
      </c>
      <c r="R208" s="41"/>
      <c r="S208" s="106"/>
    </row>
    <row r="209" spans="1:19" ht="12.6" customHeight="1" x14ac:dyDescent="0.25">
      <c r="A209" s="74"/>
      <c r="B209" s="127"/>
      <c r="C209" s="19"/>
      <c r="D209" s="115"/>
      <c r="E209" s="115"/>
      <c r="F209" s="115"/>
      <c r="G209" s="115"/>
      <c r="H209" s="115"/>
      <c r="I209" s="115"/>
      <c r="J209" s="20"/>
      <c r="K209" s="20"/>
      <c r="L209" s="20"/>
      <c r="M209" s="105" t="s">
        <v>12</v>
      </c>
      <c r="N209" s="105"/>
      <c r="O209" s="105"/>
      <c r="P209" s="105"/>
      <c r="Q209" s="41">
        <f>SUM(Q203:Q208)</f>
        <v>0</v>
      </c>
      <c r="R209" s="41"/>
      <c r="S209" s="42">
        <f>SUM(Q203:Q208)</f>
        <v>0</v>
      </c>
    </row>
    <row r="210" spans="1:19" ht="3" customHeight="1" x14ac:dyDescent="0.25">
      <c r="A210" s="74"/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</row>
    <row r="211" spans="1:19" x14ac:dyDescent="0.25">
      <c r="A211" s="74"/>
      <c r="B211" s="16"/>
      <c r="C211" s="17"/>
      <c r="D211" s="98" t="s">
        <v>43</v>
      </c>
      <c r="E211" s="98"/>
      <c r="F211" s="98"/>
      <c r="G211" s="98"/>
      <c r="H211" s="98"/>
      <c r="I211" s="98"/>
      <c r="J211" s="123" t="s">
        <v>47</v>
      </c>
      <c r="K211" s="124"/>
      <c r="L211" s="124"/>
      <c r="M211" s="125" t="s">
        <v>18</v>
      </c>
      <c r="N211" s="126"/>
      <c r="O211" s="126"/>
      <c r="P211" s="126"/>
      <c r="Q211" s="126"/>
      <c r="R211" s="126"/>
      <c r="S211" s="126"/>
    </row>
    <row r="212" spans="1:19" x14ac:dyDescent="0.25">
      <c r="A212" s="74"/>
      <c r="B212" s="16"/>
      <c r="C212" s="17"/>
      <c r="D212" s="98"/>
      <c r="E212" s="98"/>
      <c r="F212" s="98"/>
      <c r="G212" s="98"/>
      <c r="H212" s="98"/>
      <c r="I212" s="98"/>
      <c r="J212" s="124"/>
      <c r="K212" s="124"/>
      <c r="L212" s="124"/>
      <c r="M212" s="126"/>
      <c r="N212" s="126"/>
      <c r="O212" s="126"/>
      <c r="P212" s="126"/>
      <c r="Q212" s="126"/>
      <c r="R212" s="126"/>
      <c r="S212" s="126"/>
    </row>
    <row r="213" spans="1:19" x14ac:dyDescent="0.25">
      <c r="A213" s="74"/>
      <c r="B213" s="17"/>
      <c r="C213" s="17"/>
      <c r="D213" s="98"/>
      <c r="E213" s="98"/>
      <c r="F213" s="98"/>
      <c r="G213" s="98"/>
      <c r="H213" s="98"/>
      <c r="I213" s="98"/>
      <c r="J213" s="124"/>
      <c r="K213" s="124"/>
      <c r="L213" s="124"/>
      <c r="M213" s="126"/>
      <c r="N213" s="126"/>
      <c r="O213" s="126"/>
      <c r="P213" s="126"/>
      <c r="Q213" s="126"/>
      <c r="R213" s="126"/>
      <c r="S213" s="126"/>
    </row>
    <row r="214" spans="1:19" x14ac:dyDescent="0.25">
      <c r="A214" s="74"/>
      <c r="B214" s="127" t="s">
        <v>44</v>
      </c>
      <c r="C214" s="18" t="s">
        <v>9</v>
      </c>
      <c r="D214" s="98"/>
      <c r="E214" s="98"/>
      <c r="F214" s="98"/>
      <c r="G214" s="98"/>
      <c r="H214" s="98"/>
      <c r="I214" s="98"/>
      <c r="J214" s="18" t="s">
        <v>11</v>
      </c>
      <c r="K214" s="18" t="s">
        <v>13</v>
      </c>
      <c r="L214" s="18" t="s">
        <v>14</v>
      </c>
      <c r="M214" s="128" t="s">
        <v>15</v>
      </c>
      <c r="N214" s="128"/>
      <c r="O214" s="18" t="s">
        <v>16</v>
      </c>
      <c r="P214" s="18" t="s">
        <v>17</v>
      </c>
      <c r="Q214" s="128"/>
      <c r="R214" s="128"/>
      <c r="S214" s="17"/>
    </row>
    <row r="215" spans="1:19" x14ac:dyDescent="0.25">
      <c r="A215" s="74"/>
      <c r="B215" s="127"/>
      <c r="C215" s="48"/>
      <c r="D215" s="115"/>
      <c r="E215" s="115"/>
      <c r="F215" s="115"/>
      <c r="G215" s="115"/>
      <c r="H215" s="115"/>
      <c r="I215" s="115"/>
      <c r="J215" s="2"/>
      <c r="K215" s="20"/>
      <c r="L215" s="20"/>
      <c r="M215" s="105"/>
      <c r="N215" s="105"/>
      <c r="O215" s="41"/>
      <c r="P215" s="41"/>
      <c r="Q215" s="41">
        <f>IF(J215=0,0,IF(J215="OUI",4))</f>
        <v>0</v>
      </c>
      <c r="R215" s="41"/>
      <c r="S215" s="106" t="s">
        <v>20</v>
      </c>
    </row>
    <row r="216" spans="1:19" x14ac:dyDescent="0.25">
      <c r="A216" s="74"/>
      <c r="B216" s="127"/>
      <c r="C216" s="48"/>
      <c r="D216" s="115"/>
      <c r="E216" s="115"/>
      <c r="F216" s="115"/>
      <c r="G216" s="115"/>
      <c r="H216" s="115"/>
      <c r="I216" s="115"/>
      <c r="J216" s="20"/>
      <c r="K216" s="2"/>
      <c r="L216" s="20"/>
      <c r="M216" s="105"/>
      <c r="N216" s="105"/>
      <c r="O216" s="41"/>
      <c r="P216" s="41"/>
      <c r="Q216" s="41">
        <f>IF(K216=0,0,IF(K216="OUI",4))</f>
        <v>0</v>
      </c>
      <c r="R216" s="41"/>
      <c r="S216" s="106"/>
    </row>
    <row r="217" spans="1:19" x14ac:dyDescent="0.25">
      <c r="A217" s="74"/>
      <c r="B217" s="127"/>
      <c r="C217" s="48"/>
      <c r="D217" s="115"/>
      <c r="E217" s="115"/>
      <c r="F217" s="115"/>
      <c r="G217" s="115"/>
      <c r="H217" s="115"/>
      <c r="I217" s="115"/>
      <c r="J217" s="20"/>
      <c r="K217" s="20"/>
      <c r="L217" s="2"/>
      <c r="M217" s="105"/>
      <c r="N217" s="105"/>
      <c r="O217" s="41"/>
      <c r="P217" s="41"/>
      <c r="Q217" s="41">
        <f>IF(L217=0,0,IF(L217="OUI",4))</f>
        <v>0</v>
      </c>
      <c r="R217" s="41"/>
      <c r="S217" s="106"/>
    </row>
    <row r="218" spans="1:19" x14ac:dyDescent="0.25">
      <c r="A218" s="74"/>
      <c r="B218" s="127"/>
      <c r="C218" s="48"/>
      <c r="D218" s="115"/>
      <c r="E218" s="115"/>
      <c r="F218" s="115"/>
      <c r="G218" s="115"/>
      <c r="H218" s="115"/>
      <c r="I218" s="115"/>
      <c r="J218" s="20"/>
      <c r="K218" s="20"/>
      <c r="L218" s="2"/>
      <c r="M218" s="105"/>
      <c r="N218" s="105"/>
      <c r="O218" s="41"/>
      <c r="P218" s="41"/>
      <c r="Q218" s="41">
        <f t="shared" ref="Q218:Q220" si="28">IF(L218=0,0,IF(L218="OUI",4))</f>
        <v>0</v>
      </c>
      <c r="R218" s="41"/>
      <c r="S218" s="106"/>
    </row>
    <row r="219" spans="1:19" x14ac:dyDescent="0.25">
      <c r="A219" s="74"/>
      <c r="B219" s="127"/>
      <c r="C219" s="48"/>
      <c r="D219" s="115"/>
      <c r="E219" s="115"/>
      <c r="F219" s="115"/>
      <c r="G219" s="115"/>
      <c r="H219" s="115"/>
      <c r="I219" s="115"/>
      <c r="J219" s="20"/>
      <c r="K219" s="20"/>
      <c r="L219" s="2"/>
      <c r="M219" s="105"/>
      <c r="N219" s="105"/>
      <c r="O219" s="41"/>
      <c r="P219" s="41"/>
      <c r="Q219" s="41">
        <f t="shared" si="28"/>
        <v>0</v>
      </c>
      <c r="R219" s="41"/>
      <c r="S219" s="106"/>
    </row>
    <row r="220" spans="1:19" x14ac:dyDescent="0.25">
      <c r="A220" s="74"/>
      <c r="B220" s="127"/>
      <c r="C220" s="48"/>
      <c r="D220" s="115"/>
      <c r="E220" s="115"/>
      <c r="F220" s="115"/>
      <c r="G220" s="115"/>
      <c r="H220" s="115"/>
      <c r="I220" s="115"/>
      <c r="J220" s="20"/>
      <c r="K220" s="20"/>
      <c r="L220" s="2"/>
      <c r="M220" s="105"/>
      <c r="N220" s="105"/>
      <c r="O220" s="41"/>
      <c r="P220" s="41"/>
      <c r="Q220" s="41">
        <f t="shared" si="28"/>
        <v>0</v>
      </c>
      <c r="R220" s="41"/>
      <c r="S220" s="106"/>
    </row>
    <row r="221" spans="1:19" x14ac:dyDescent="0.25">
      <c r="A221" s="74"/>
      <c r="B221" s="127"/>
      <c r="C221" s="19"/>
      <c r="D221" s="115"/>
      <c r="E221" s="115"/>
      <c r="F221" s="115"/>
      <c r="G221" s="115"/>
      <c r="H221" s="115"/>
      <c r="I221" s="115"/>
      <c r="J221" s="20"/>
      <c r="K221" s="20"/>
      <c r="L221" s="20"/>
      <c r="M221" s="105" t="s">
        <v>12</v>
      </c>
      <c r="N221" s="105"/>
      <c r="O221" s="105"/>
      <c r="P221" s="105"/>
      <c r="Q221" s="41">
        <f>SUM(Q215:Q220)</f>
        <v>0</v>
      </c>
      <c r="R221" s="41"/>
      <c r="S221" s="42">
        <f>SUM(Q215:Q220)</f>
        <v>0</v>
      </c>
    </row>
    <row r="222" spans="1:19" ht="5.0999999999999996" customHeight="1" x14ac:dyDescent="0.25">
      <c r="A222" s="74"/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</row>
    <row r="223" spans="1:19" x14ac:dyDescent="0.25">
      <c r="A223" s="74"/>
      <c r="B223" s="16"/>
      <c r="C223" s="17"/>
      <c r="D223" s="98" t="s">
        <v>43</v>
      </c>
      <c r="E223" s="98"/>
      <c r="F223" s="98"/>
      <c r="G223" s="98"/>
      <c r="H223" s="98"/>
      <c r="I223" s="98"/>
      <c r="J223" s="123" t="s">
        <v>47</v>
      </c>
      <c r="K223" s="124"/>
      <c r="L223" s="124"/>
      <c r="M223" s="125" t="s">
        <v>18</v>
      </c>
      <c r="N223" s="126"/>
      <c r="O223" s="126"/>
      <c r="P223" s="126"/>
      <c r="Q223" s="126"/>
      <c r="R223" s="126"/>
      <c r="S223" s="126"/>
    </row>
    <row r="224" spans="1:19" x14ac:dyDescent="0.25">
      <c r="A224" s="74"/>
      <c r="B224" s="16"/>
      <c r="C224" s="17"/>
      <c r="D224" s="98"/>
      <c r="E224" s="98"/>
      <c r="F224" s="98"/>
      <c r="G224" s="98"/>
      <c r="H224" s="98"/>
      <c r="I224" s="98"/>
      <c r="J224" s="124"/>
      <c r="K224" s="124"/>
      <c r="L224" s="124"/>
      <c r="M224" s="126"/>
      <c r="N224" s="126"/>
      <c r="O224" s="126"/>
      <c r="P224" s="126"/>
      <c r="Q224" s="126"/>
      <c r="R224" s="126"/>
      <c r="S224" s="126"/>
    </row>
    <row r="225" spans="1:19" x14ac:dyDescent="0.25">
      <c r="A225" s="74"/>
      <c r="B225" s="17"/>
      <c r="C225" s="17"/>
      <c r="D225" s="98"/>
      <c r="E225" s="98"/>
      <c r="F225" s="98"/>
      <c r="G225" s="98"/>
      <c r="H225" s="98"/>
      <c r="I225" s="98"/>
      <c r="J225" s="124"/>
      <c r="K225" s="124"/>
      <c r="L225" s="124"/>
      <c r="M225" s="126"/>
      <c r="N225" s="126"/>
      <c r="O225" s="126"/>
      <c r="P225" s="126"/>
      <c r="Q225" s="126"/>
      <c r="R225" s="126"/>
      <c r="S225" s="126"/>
    </row>
    <row r="226" spans="1:19" x14ac:dyDescent="0.25">
      <c r="A226" s="74"/>
      <c r="B226" s="127" t="s">
        <v>48</v>
      </c>
      <c r="C226" s="18" t="s">
        <v>9</v>
      </c>
      <c r="D226" s="98"/>
      <c r="E226" s="98"/>
      <c r="F226" s="98"/>
      <c r="G226" s="98"/>
      <c r="H226" s="98"/>
      <c r="I226" s="98"/>
      <c r="J226" s="18" t="s">
        <v>11</v>
      </c>
      <c r="K226" s="18" t="s">
        <v>13</v>
      </c>
      <c r="L226" s="18" t="s">
        <v>14</v>
      </c>
      <c r="M226" s="128" t="s">
        <v>15</v>
      </c>
      <c r="N226" s="128"/>
      <c r="O226" s="18" t="s">
        <v>16</v>
      </c>
      <c r="P226" s="18" t="s">
        <v>17</v>
      </c>
      <c r="Q226" s="128" t="s">
        <v>12</v>
      </c>
      <c r="R226" s="128"/>
      <c r="S226" s="17"/>
    </row>
    <row r="227" spans="1:19" x14ac:dyDescent="0.25">
      <c r="A227" s="74"/>
      <c r="B227" s="127"/>
      <c r="C227" s="48"/>
      <c r="D227" s="115"/>
      <c r="E227" s="115"/>
      <c r="F227" s="115"/>
      <c r="G227" s="115"/>
      <c r="H227" s="115"/>
      <c r="I227" s="115"/>
      <c r="J227" s="2"/>
      <c r="K227" s="20"/>
      <c r="L227" s="20"/>
      <c r="M227" s="105"/>
      <c r="N227" s="105"/>
      <c r="O227" s="41"/>
      <c r="P227" s="41"/>
      <c r="Q227" s="41">
        <f>IF(J227=0,0,IF(J227="OUI",10))</f>
        <v>0</v>
      </c>
      <c r="R227" s="41"/>
      <c r="S227" s="106" t="s">
        <v>20</v>
      </c>
    </row>
    <row r="228" spans="1:19" x14ac:dyDescent="0.25">
      <c r="A228" s="74"/>
      <c r="B228" s="127"/>
      <c r="C228" s="48"/>
      <c r="D228" s="115"/>
      <c r="E228" s="115"/>
      <c r="F228" s="115"/>
      <c r="G228" s="115"/>
      <c r="H228" s="115"/>
      <c r="I228" s="115"/>
      <c r="J228" s="20"/>
      <c r="K228" s="2"/>
      <c r="L228" s="20"/>
      <c r="M228" s="105"/>
      <c r="N228" s="105"/>
      <c r="O228" s="41"/>
      <c r="P228" s="41"/>
      <c r="Q228" s="41">
        <f>IF(K228=0,0,IF(K228="OUI",10))</f>
        <v>0</v>
      </c>
      <c r="R228" s="41"/>
      <c r="S228" s="106"/>
    </row>
    <row r="229" spans="1:19" x14ac:dyDescent="0.25">
      <c r="A229" s="74"/>
      <c r="B229" s="127"/>
      <c r="C229" s="48"/>
      <c r="D229" s="115"/>
      <c r="E229" s="115"/>
      <c r="F229" s="115"/>
      <c r="G229" s="115"/>
      <c r="H229" s="115"/>
      <c r="I229" s="115"/>
      <c r="J229" s="20"/>
      <c r="K229" s="20"/>
      <c r="L229" s="2"/>
      <c r="M229" s="105"/>
      <c r="N229" s="105"/>
      <c r="O229" s="41"/>
      <c r="P229" s="41"/>
      <c r="Q229" s="41">
        <f>IF(L229=0,0,IF(L229="OUI",10))</f>
        <v>0</v>
      </c>
      <c r="R229" s="41"/>
      <c r="S229" s="106"/>
    </row>
    <row r="230" spans="1:19" x14ac:dyDescent="0.25">
      <c r="A230" s="74"/>
      <c r="B230" s="127"/>
      <c r="C230" s="48"/>
      <c r="D230" s="115"/>
      <c r="E230" s="115"/>
      <c r="F230" s="115"/>
      <c r="G230" s="115"/>
      <c r="H230" s="115"/>
      <c r="I230" s="115"/>
      <c r="J230" s="20"/>
      <c r="K230" s="20"/>
      <c r="L230" s="2"/>
      <c r="M230" s="105"/>
      <c r="N230" s="105"/>
      <c r="O230" s="41"/>
      <c r="P230" s="41"/>
      <c r="Q230" s="41">
        <f t="shared" ref="Q230:Q232" si="29">IF(L230=0,0,IF(L230="OUI",10))</f>
        <v>0</v>
      </c>
      <c r="R230" s="41"/>
      <c r="S230" s="106"/>
    </row>
    <row r="231" spans="1:19" x14ac:dyDescent="0.25">
      <c r="A231" s="74"/>
      <c r="B231" s="127"/>
      <c r="C231" s="48"/>
      <c r="D231" s="115"/>
      <c r="E231" s="115"/>
      <c r="F231" s="115"/>
      <c r="G231" s="115"/>
      <c r="H231" s="115"/>
      <c r="I231" s="115"/>
      <c r="J231" s="20"/>
      <c r="K231" s="20"/>
      <c r="L231" s="2"/>
      <c r="M231" s="105"/>
      <c r="N231" s="105"/>
      <c r="O231" s="41"/>
      <c r="P231" s="41"/>
      <c r="Q231" s="41">
        <f t="shared" si="29"/>
        <v>0</v>
      </c>
      <c r="R231" s="41"/>
      <c r="S231" s="106"/>
    </row>
    <row r="232" spans="1:19" x14ac:dyDescent="0.25">
      <c r="A232" s="74"/>
      <c r="B232" s="127"/>
      <c r="C232" s="48"/>
      <c r="D232" s="115"/>
      <c r="E232" s="115"/>
      <c r="F232" s="115"/>
      <c r="G232" s="115"/>
      <c r="H232" s="115"/>
      <c r="I232" s="115"/>
      <c r="J232" s="20"/>
      <c r="K232" s="20"/>
      <c r="L232" s="2"/>
      <c r="M232" s="105"/>
      <c r="N232" s="105"/>
      <c r="O232" s="41"/>
      <c r="P232" s="41"/>
      <c r="Q232" s="41">
        <f t="shared" si="29"/>
        <v>0</v>
      </c>
      <c r="R232" s="41"/>
      <c r="S232" s="106"/>
    </row>
    <row r="233" spans="1:19" ht="12.6" customHeight="1" x14ac:dyDescent="0.25">
      <c r="A233" s="74"/>
      <c r="B233" s="127"/>
      <c r="C233" s="19"/>
      <c r="D233" s="115"/>
      <c r="E233" s="115"/>
      <c r="F233" s="115"/>
      <c r="G233" s="115"/>
      <c r="H233" s="115"/>
      <c r="I233" s="115"/>
      <c r="J233" s="20"/>
      <c r="K233" s="20"/>
      <c r="L233" s="20"/>
      <c r="M233" s="105" t="s">
        <v>12</v>
      </c>
      <c r="N233" s="105"/>
      <c r="O233" s="105"/>
      <c r="P233" s="105"/>
      <c r="Q233" s="41">
        <f>SUM(Q227:Q232)</f>
        <v>0</v>
      </c>
      <c r="R233" s="41"/>
      <c r="S233" s="42">
        <f>SUM(Q227:Q232)</f>
        <v>0</v>
      </c>
    </row>
    <row r="234" spans="1:19" ht="5.0999999999999996" customHeight="1" x14ac:dyDescent="0.25">
      <c r="A234" s="74"/>
    </row>
    <row r="235" spans="1:19" x14ac:dyDescent="0.25">
      <c r="A235" s="74"/>
      <c r="B235" s="132" t="s">
        <v>49</v>
      </c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3" t="s">
        <v>18</v>
      </c>
      <c r="N235" s="134"/>
      <c r="O235" s="134"/>
      <c r="P235" s="134"/>
      <c r="Q235" s="134"/>
      <c r="R235" s="134"/>
      <c r="S235" s="134"/>
    </row>
    <row r="236" spans="1:19" x14ac:dyDescent="0.25">
      <c r="A236" s="74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4"/>
      <c r="N236" s="134"/>
      <c r="O236" s="134"/>
      <c r="P236" s="134"/>
      <c r="Q236" s="134"/>
      <c r="R236" s="134"/>
      <c r="S236" s="134"/>
    </row>
    <row r="237" spans="1:19" ht="12.6" customHeight="1" x14ac:dyDescent="0.25">
      <c r="A237" s="74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4"/>
      <c r="N237" s="134"/>
      <c r="O237" s="134"/>
      <c r="P237" s="134"/>
      <c r="Q237" s="134"/>
      <c r="R237" s="134"/>
      <c r="S237" s="134"/>
    </row>
    <row r="238" spans="1:19" ht="3.95" customHeight="1" x14ac:dyDescent="0.25">
      <c r="A238" s="74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</row>
    <row r="239" spans="1:19" x14ac:dyDescent="0.25">
      <c r="A239" s="74"/>
      <c r="B239" s="136" t="s">
        <v>61</v>
      </c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91">
        <f>SUM(Q246:Q251)</f>
        <v>0</v>
      </c>
    </row>
    <row r="240" spans="1:19" x14ac:dyDescent="0.25">
      <c r="A240" s="74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91"/>
    </row>
    <row r="241" spans="1:19" ht="4.5" customHeight="1" x14ac:dyDescent="0.25">
      <c r="A241" s="74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</row>
    <row r="242" spans="1:19" x14ac:dyDescent="0.25">
      <c r="A242" s="74"/>
      <c r="B242" s="21"/>
      <c r="C242" s="22"/>
      <c r="D242" s="138" t="s">
        <v>37</v>
      </c>
      <c r="E242" s="138"/>
      <c r="F242" s="138"/>
      <c r="G242" s="138"/>
      <c r="H242" s="138"/>
      <c r="I242" s="138"/>
      <c r="J242" s="139" t="s">
        <v>26</v>
      </c>
      <c r="K242" s="140"/>
      <c r="L242" s="140"/>
      <c r="M242" s="163" t="s">
        <v>18</v>
      </c>
      <c r="N242" s="164"/>
      <c r="O242" s="164"/>
      <c r="P242" s="164"/>
      <c r="Q242" s="164"/>
      <c r="R242" s="164"/>
      <c r="S242" s="164"/>
    </row>
    <row r="243" spans="1:19" x14ac:dyDescent="0.25">
      <c r="A243" s="74"/>
      <c r="B243" s="21"/>
      <c r="C243" s="22"/>
      <c r="D243" s="138"/>
      <c r="E243" s="138"/>
      <c r="F243" s="138"/>
      <c r="G243" s="138"/>
      <c r="H243" s="138"/>
      <c r="I243" s="138"/>
      <c r="J243" s="140"/>
      <c r="K243" s="140"/>
      <c r="L243" s="140"/>
      <c r="M243" s="164"/>
      <c r="N243" s="164"/>
      <c r="O243" s="164"/>
      <c r="P243" s="164"/>
      <c r="Q243" s="164"/>
      <c r="R243" s="164"/>
      <c r="S243" s="164"/>
    </row>
    <row r="244" spans="1:19" x14ac:dyDescent="0.25">
      <c r="A244" s="74"/>
      <c r="B244" s="22"/>
      <c r="C244" s="22"/>
      <c r="D244" s="138"/>
      <c r="E244" s="138"/>
      <c r="F244" s="138"/>
      <c r="G244" s="138"/>
      <c r="H244" s="138"/>
      <c r="I244" s="138"/>
      <c r="J244" s="140"/>
      <c r="K244" s="140"/>
      <c r="L244" s="140"/>
      <c r="M244" s="164"/>
      <c r="N244" s="164"/>
      <c r="O244" s="164"/>
      <c r="P244" s="164"/>
      <c r="Q244" s="164"/>
      <c r="R244" s="164"/>
      <c r="S244" s="164"/>
    </row>
    <row r="245" spans="1:19" x14ac:dyDescent="0.25">
      <c r="A245" s="74"/>
      <c r="B245" s="165"/>
      <c r="C245" s="23" t="s">
        <v>9</v>
      </c>
      <c r="D245" s="138"/>
      <c r="E245" s="138"/>
      <c r="F245" s="138"/>
      <c r="G245" s="138"/>
      <c r="H245" s="138"/>
      <c r="I245" s="138"/>
      <c r="J245" s="23" t="s">
        <v>11</v>
      </c>
      <c r="K245" s="23" t="s">
        <v>13</v>
      </c>
      <c r="L245" s="23" t="s">
        <v>14</v>
      </c>
      <c r="M245" s="166" t="s">
        <v>15</v>
      </c>
      <c r="N245" s="166"/>
      <c r="O245" s="23" t="s">
        <v>16</v>
      </c>
      <c r="P245" s="23" t="s">
        <v>17</v>
      </c>
      <c r="Q245" s="166"/>
      <c r="R245" s="166"/>
      <c r="S245" s="22"/>
    </row>
    <row r="246" spans="1:19" x14ac:dyDescent="0.25">
      <c r="A246" s="74"/>
      <c r="B246" s="165"/>
      <c r="C246" s="48"/>
      <c r="D246" s="129"/>
      <c r="E246" s="129"/>
      <c r="F246" s="129"/>
      <c r="G246" s="129"/>
      <c r="H246" s="129"/>
      <c r="I246" s="129"/>
      <c r="J246" s="2"/>
      <c r="K246" s="2"/>
      <c r="L246" s="2"/>
      <c r="M246" s="131"/>
      <c r="N246" s="131"/>
      <c r="O246" s="45"/>
      <c r="P246" s="45"/>
      <c r="Q246" s="45">
        <f>SUM(J246:L246)</f>
        <v>0</v>
      </c>
      <c r="R246" s="45"/>
      <c r="S246" s="135" t="s">
        <v>20</v>
      </c>
    </row>
    <row r="247" spans="1:19" x14ac:dyDescent="0.25">
      <c r="A247" s="74"/>
      <c r="B247" s="165"/>
      <c r="C247" s="48"/>
      <c r="D247" s="129"/>
      <c r="E247" s="129"/>
      <c r="F247" s="129"/>
      <c r="G247" s="129"/>
      <c r="H247" s="129"/>
      <c r="I247" s="129"/>
      <c r="J247" s="2"/>
      <c r="K247" s="2"/>
      <c r="L247" s="2"/>
      <c r="M247" s="131"/>
      <c r="N247" s="131"/>
      <c r="O247" s="45"/>
      <c r="P247" s="45"/>
      <c r="Q247" s="45">
        <f t="shared" ref="Q247:Q251" si="30">SUM(J247:L247)</f>
        <v>0</v>
      </c>
      <c r="R247" s="45"/>
      <c r="S247" s="135"/>
    </row>
    <row r="248" spans="1:19" x14ac:dyDescent="0.25">
      <c r="A248" s="74"/>
      <c r="B248" s="165"/>
      <c r="C248" s="48"/>
      <c r="D248" s="129"/>
      <c r="E248" s="129"/>
      <c r="F248" s="129"/>
      <c r="G248" s="129"/>
      <c r="H248" s="129"/>
      <c r="I248" s="129"/>
      <c r="J248" s="2"/>
      <c r="K248" s="2"/>
      <c r="L248" s="2"/>
      <c r="M248" s="131"/>
      <c r="N248" s="131"/>
      <c r="O248" s="45"/>
      <c r="P248" s="45"/>
      <c r="Q248" s="45">
        <f t="shared" si="30"/>
        <v>0</v>
      </c>
      <c r="R248" s="45"/>
      <c r="S248" s="135"/>
    </row>
    <row r="249" spans="1:19" x14ac:dyDescent="0.25">
      <c r="A249" s="74"/>
      <c r="B249" s="165"/>
      <c r="C249" s="48"/>
      <c r="D249" s="129"/>
      <c r="E249" s="129"/>
      <c r="F249" s="129"/>
      <c r="G249" s="129"/>
      <c r="H249" s="129"/>
      <c r="I249" s="129"/>
      <c r="J249" s="2"/>
      <c r="K249" s="2"/>
      <c r="L249" s="2"/>
      <c r="M249" s="131"/>
      <c r="N249" s="131"/>
      <c r="O249" s="45"/>
      <c r="P249" s="45"/>
      <c r="Q249" s="45">
        <f t="shared" si="30"/>
        <v>0</v>
      </c>
      <c r="R249" s="45"/>
      <c r="S249" s="135"/>
    </row>
    <row r="250" spans="1:19" x14ac:dyDescent="0.25">
      <c r="A250" s="74"/>
      <c r="B250" s="165"/>
      <c r="C250" s="48"/>
      <c r="D250" s="129"/>
      <c r="E250" s="129"/>
      <c r="F250" s="129"/>
      <c r="G250" s="129"/>
      <c r="H250" s="129"/>
      <c r="I250" s="129"/>
      <c r="J250" s="2"/>
      <c r="K250" s="2"/>
      <c r="L250" s="2"/>
      <c r="M250" s="131"/>
      <c r="N250" s="131"/>
      <c r="O250" s="45"/>
      <c r="P250" s="45"/>
      <c r="Q250" s="45">
        <f t="shared" si="30"/>
        <v>0</v>
      </c>
      <c r="R250" s="45"/>
      <c r="S250" s="135"/>
    </row>
    <row r="251" spans="1:19" x14ac:dyDescent="0.25">
      <c r="A251" s="74"/>
      <c r="B251" s="165"/>
      <c r="C251" s="48"/>
      <c r="D251" s="129"/>
      <c r="E251" s="129"/>
      <c r="F251" s="129"/>
      <c r="G251" s="129"/>
      <c r="H251" s="129"/>
      <c r="I251" s="129"/>
      <c r="J251" s="2"/>
      <c r="K251" s="2"/>
      <c r="L251" s="2"/>
      <c r="M251" s="131"/>
      <c r="N251" s="131"/>
      <c r="O251" s="45"/>
      <c r="P251" s="45"/>
      <c r="Q251" s="45">
        <f t="shared" si="30"/>
        <v>0</v>
      </c>
      <c r="R251" s="45"/>
      <c r="S251" s="135"/>
    </row>
    <row r="252" spans="1:19" x14ac:dyDescent="0.25">
      <c r="A252" s="74"/>
      <c r="B252" s="165"/>
      <c r="C252" s="24"/>
      <c r="D252" s="130"/>
      <c r="E252" s="130"/>
      <c r="F252" s="130"/>
      <c r="G252" s="130"/>
      <c r="H252" s="130"/>
      <c r="I252" s="130"/>
      <c r="J252" s="25"/>
      <c r="K252" s="25"/>
      <c r="L252" s="25"/>
      <c r="M252" s="131" t="s">
        <v>12</v>
      </c>
      <c r="N252" s="131"/>
      <c r="O252" s="131"/>
      <c r="P252" s="131"/>
      <c r="Q252" s="45">
        <f>SUM(Q246:Q251)</f>
        <v>0</v>
      </c>
      <c r="R252" s="45"/>
      <c r="S252" s="46">
        <f>SUM(Q246:Q251)</f>
        <v>0</v>
      </c>
    </row>
    <row r="253" spans="1:19" ht="3.95" customHeight="1" x14ac:dyDescent="0.25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</row>
    <row r="254" spans="1:19" x14ac:dyDescent="0.25">
      <c r="A254" s="74"/>
      <c r="B254" s="150" t="s">
        <v>50</v>
      </c>
      <c r="C254" s="151"/>
      <c r="D254" s="151"/>
      <c r="E254" s="151"/>
      <c r="F254" s="151"/>
      <c r="G254" s="151"/>
      <c r="H254" s="151"/>
      <c r="I254" s="151"/>
      <c r="J254" s="151"/>
      <c r="K254" s="151"/>
      <c r="L254" s="151"/>
      <c r="M254" s="152" t="s">
        <v>18</v>
      </c>
      <c r="N254" s="153"/>
      <c r="O254" s="153"/>
      <c r="P254" s="153"/>
      <c r="Q254" s="153"/>
      <c r="R254" s="153"/>
      <c r="S254" s="153"/>
    </row>
    <row r="255" spans="1:19" x14ac:dyDescent="0.25">
      <c r="A255" s="74"/>
      <c r="B255" s="151"/>
      <c r="C255" s="151"/>
      <c r="D255" s="151"/>
      <c r="E255" s="151"/>
      <c r="F255" s="151"/>
      <c r="G255" s="151"/>
      <c r="H255" s="151"/>
      <c r="I255" s="151"/>
      <c r="J255" s="151"/>
      <c r="K255" s="151"/>
      <c r="L255" s="151"/>
      <c r="M255" s="153"/>
      <c r="N255" s="153"/>
      <c r="O255" s="153"/>
      <c r="P255" s="153"/>
      <c r="Q255" s="153"/>
      <c r="R255" s="153"/>
      <c r="S255" s="153"/>
    </row>
    <row r="256" spans="1:19" x14ac:dyDescent="0.25">
      <c r="A256" s="74"/>
      <c r="B256" s="151"/>
      <c r="C256" s="151"/>
      <c r="D256" s="151"/>
      <c r="E256" s="151"/>
      <c r="F256" s="151"/>
      <c r="G256" s="151"/>
      <c r="H256" s="151"/>
      <c r="I256" s="151"/>
      <c r="J256" s="151"/>
      <c r="K256" s="151"/>
      <c r="L256" s="151"/>
      <c r="M256" s="153"/>
      <c r="N256" s="153"/>
      <c r="O256" s="153"/>
      <c r="P256" s="153"/>
      <c r="Q256" s="153"/>
      <c r="R256" s="153"/>
      <c r="S256" s="153"/>
    </row>
    <row r="257" spans="1:19" ht="4.5" customHeight="1" x14ac:dyDescent="0.25">
      <c r="A257" s="74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</row>
    <row r="258" spans="1:19" x14ac:dyDescent="0.25">
      <c r="A258" s="74"/>
      <c r="B258" s="154" t="s">
        <v>62</v>
      </c>
      <c r="C258" s="155"/>
      <c r="D258" s="155"/>
      <c r="E258" s="155"/>
      <c r="F258" s="155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5"/>
      <c r="R258" s="155"/>
      <c r="S258" s="91">
        <f>SUM(Q265:Q270)</f>
        <v>0</v>
      </c>
    </row>
    <row r="259" spans="1:19" x14ac:dyDescent="0.25">
      <c r="A259" s="74"/>
      <c r="B259" s="155"/>
      <c r="C259" s="155"/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5"/>
      <c r="R259" s="155"/>
      <c r="S259" s="91"/>
    </row>
    <row r="260" spans="1:19" ht="3" customHeight="1" x14ac:dyDescent="0.25">
      <c r="A260" s="74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</row>
    <row r="261" spans="1:19" x14ac:dyDescent="0.25">
      <c r="A261" s="74"/>
      <c r="B261" s="26"/>
      <c r="C261" s="27"/>
      <c r="D261" s="142" t="s">
        <v>51</v>
      </c>
      <c r="E261" s="142"/>
      <c r="F261" s="142"/>
      <c r="G261" s="142"/>
      <c r="H261" s="142"/>
      <c r="I261" s="142"/>
      <c r="J261" s="143" t="s">
        <v>52</v>
      </c>
      <c r="K261" s="144"/>
      <c r="L261" s="144"/>
      <c r="M261" s="145" t="s">
        <v>18</v>
      </c>
      <c r="N261" s="146"/>
      <c r="O261" s="146"/>
      <c r="P261" s="146"/>
      <c r="Q261" s="146"/>
      <c r="R261" s="146"/>
      <c r="S261" s="146"/>
    </row>
    <row r="262" spans="1:19" x14ac:dyDescent="0.25">
      <c r="A262" s="74"/>
      <c r="B262" s="26"/>
      <c r="C262" s="27"/>
      <c r="D262" s="142"/>
      <c r="E262" s="142"/>
      <c r="F262" s="142"/>
      <c r="G262" s="142"/>
      <c r="H262" s="142"/>
      <c r="I262" s="142"/>
      <c r="J262" s="144"/>
      <c r="K262" s="144"/>
      <c r="L262" s="144"/>
      <c r="M262" s="146"/>
      <c r="N262" s="146"/>
      <c r="O262" s="146"/>
      <c r="P262" s="146"/>
      <c r="Q262" s="146"/>
      <c r="R262" s="146"/>
      <c r="S262" s="146"/>
    </row>
    <row r="263" spans="1:19" x14ac:dyDescent="0.25">
      <c r="A263" s="74"/>
      <c r="B263" s="27"/>
      <c r="C263" s="27"/>
      <c r="D263" s="142"/>
      <c r="E263" s="142"/>
      <c r="F263" s="142"/>
      <c r="G263" s="142"/>
      <c r="H263" s="142"/>
      <c r="I263" s="142"/>
      <c r="J263" s="144"/>
      <c r="K263" s="144"/>
      <c r="L263" s="144"/>
      <c r="M263" s="146"/>
      <c r="N263" s="146"/>
      <c r="O263" s="146"/>
      <c r="P263" s="146"/>
      <c r="Q263" s="146"/>
      <c r="R263" s="146"/>
      <c r="S263" s="146"/>
    </row>
    <row r="264" spans="1:19" x14ac:dyDescent="0.25">
      <c r="A264" s="74"/>
      <c r="B264" s="147" t="s">
        <v>53</v>
      </c>
      <c r="C264" s="28" t="s">
        <v>9</v>
      </c>
      <c r="D264" s="142"/>
      <c r="E264" s="142"/>
      <c r="F264" s="142"/>
      <c r="G264" s="142"/>
      <c r="H264" s="142"/>
      <c r="I264" s="142"/>
      <c r="J264" s="28" t="s">
        <v>11</v>
      </c>
      <c r="K264" s="28" t="s">
        <v>13</v>
      </c>
      <c r="L264" s="28" t="s">
        <v>14</v>
      </c>
      <c r="M264" s="148" t="s">
        <v>15</v>
      </c>
      <c r="N264" s="148"/>
      <c r="O264" s="28" t="s">
        <v>16</v>
      </c>
      <c r="P264" s="28" t="s">
        <v>17</v>
      </c>
      <c r="Q264" s="148"/>
      <c r="R264" s="148"/>
      <c r="S264" s="27"/>
    </row>
    <row r="265" spans="1:19" x14ac:dyDescent="0.25">
      <c r="A265" s="74"/>
      <c r="B265" s="147"/>
      <c r="C265" s="48"/>
      <c r="D265" s="129"/>
      <c r="E265" s="129"/>
      <c r="F265" s="129"/>
      <c r="G265" s="129"/>
      <c r="H265" s="129"/>
      <c r="I265" s="129"/>
      <c r="J265" s="2"/>
      <c r="K265" s="2"/>
      <c r="L265" s="2"/>
      <c r="M265" s="141"/>
      <c r="N265" s="141"/>
      <c r="O265" s="43"/>
      <c r="P265" s="43"/>
      <c r="Q265" s="43">
        <f>SUM(J265:L265)</f>
        <v>0</v>
      </c>
      <c r="R265" s="43"/>
      <c r="S265" s="149" t="s">
        <v>20</v>
      </c>
    </row>
    <row r="266" spans="1:19" x14ac:dyDescent="0.25">
      <c r="A266" s="74"/>
      <c r="B266" s="147"/>
      <c r="C266" s="48"/>
      <c r="D266" s="129"/>
      <c r="E266" s="129"/>
      <c r="F266" s="129"/>
      <c r="G266" s="129"/>
      <c r="H266" s="129"/>
      <c r="I266" s="129"/>
      <c r="J266" s="2"/>
      <c r="K266" s="2"/>
      <c r="L266" s="2"/>
      <c r="M266" s="141"/>
      <c r="N266" s="141"/>
      <c r="O266" s="43"/>
      <c r="P266" s="43"/>
      <c r="Q266" s="43">
        <f t="shared" ref="Q266:Q270" si="31">SUM(J266:L266)</f>
        <v>0</v>
      </c>
      <c r="R266" s="43"/>
      <c r="S266" s="149"/>
    </row>
    <row r="267" spans="1:19" x14ac:dyDescent="0.25">
      <c r="A267" s="74"/>
      <c r="B267" s="147"/>
      <c r="C267" s="48"/>
      <c r="D267" s="129"/>
      <c r="E267" s="129"/>
      <c r="F267" s="129"/>
      <c r="G267" s="129"/>
      <c r="H267" s="129"/>
      <c r="I267" s="129"/>
      <c r="J267" s="2"/>
      <c r="K267" s="2"/>
      <c r="L267" s="2"/>
      <c r="M267" s="141"/>
      <c r="N267" s="141"/>
      <c r="O267" s="43"/>
      <c r="P267" s="43"/>
      <c r="Q267" s="43">
        <f t="shared" si="31"/>
        <v>0</v>
      </c>
      <c r="R267" s="43"/>
      <c r="S267" s="149"/>
    </row>
    <row r="268" spans="1:19" x14ac:dyDescent="0.25">
      <c r="A268" s="74"/>
      <c r="B268" s="147"/>
      <c r="C268" s="48"/>
      <c r="D268" s="129"/>
      <c r="E268" s="129"/>
      <c r="F268" s="129"/>
      <c r="G268" s="129"/>
      <c r="H268" s="129"/>
      <c r="I268" s="129"/>
      <c r="J268" s="2"/>
      <c r="K268" s="2"/>
      <c r="L268" s="2"/>
      <c r="M268" s="141"/>
      <c r="N268" s="141"/>
      <c r="O268" s="43"/>
      <c r="P268" s="43"/>
      <c r="Q268" s="43">
        <f t="shared" si="31"/>
        <v>0</v>
      </c>
      <c r="R268" s="43"/>
      <c r="S268" s="149"/>
    </row>
    <row r="269" spans="1:19" x14ac:dyDescent="0.25">
      <c r="A269" s="74"/>
      <c r="B269" s="147"/>
      <c r="C269" s="48"/>
      <c r="D269" s="129"/>
      <c r="E269" s="129"/>
      <c r="F269" s="129"/>
      <c r="G269" s="129"/>
      <c r="H269" s="129"/>
      <c r="I269" s="129"/>
      <c r="J269" s="2"/>
      <c r="K269" s="2"/>
      <c r="L269" s="2"/>
      <c r="M269" s="141"/>
      <c r="N269" s="141"/>
      <c r="O269" s="43"/>
      <c r="P269" s="43"/>
      <c r="Q269" s="43">
        <f t="shared" si="31"/>
        <v>0</v>
      </c>
      <c r="R269" s="43"/>
      <c r="S269" s="149"/>
    </row>
    <row r="270" spans="1:19" x14ac:dyDescent="0.25">
      <c r="A270" s="74"/>
      <c r="B270" s="147"/>
      <c r="C270" s="48"/>
      <c r="D270" s="129"/>
      <c r="E270" s="129"/>
      <c r="F270" s="129"/>
      <c r="G270" s="129"/>
      <c r="H270" s="129"/>
      <c r="I270" s="129"/>
      <c r="J270" s="2"/>
      <c r="K270" s="2"/>
      <c r="L270" s="2"/>
      <c r="M270" s="141"/>
      <c r="N270" s="141"/>
      <c r="O270" s="43"/>
      <c r="P270" s="43"/>
      <c r="Q270" s="43">
        <f t="shared" si="31"/>
        <v>0</v>
      </c>
      <c r="R270" s="43"/>
      <c r="S270" s="149"/>
    </row>
    <row r="271" spans="1:19" x14ac:dyDescent="0.25">
      <c r="A271" s="74"/>
      <c r="B271" s="147"/>
      <c r="C271" s="29"/>
      <c r="D271" s="162"/>
      <c r="E271" s="162"/>
      <c r="F271" s="162"/>
      <c r="G271" s="162"/>
      <c r="H271" s="162"/>
      <c r="I271" s="162"/>
      <c r="J271" s="30"/>
      <c r="K271" s="30"/>
      <c r="L271" s="30"/>
      <c r="M271" s="141" t="s">
        <v>12</v>
      </c>
      <c r="N271" s="141"/>
      <c r="O271" s="141"/>
      <c r="P271" s="141"/>
      <c r="Q271" s="43">
        <f>SUM(Q265:Q270)</f>
        <v>0</v>
      </c>
      <c r="R271" s="43"/>
      <c r="S271" s="44">
        <f>SUM(Q265:Q270)</f>
        <v>0</v>
      </c>
    </row>
    <row r="272" spans="1:19" x14ac:dyDescent="0.25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</row>
    <row r="273" spans="2:19" ht="33" customHeight="1" x14ac:dyDescent="0.25">
      <c r="B273" s="156" t="s">
        <v>65</v>
      </c>
      <c r="C273" s="157"/>
      <c r="D273" s="157"/>
      <c r="E273" s="157"/>
      <c r="F273" s="157"/>
      <c r="G273" s="158" t="s">
        <v>66</v>
      </c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  <c r="S273" s="158"/>
    </row>
    <row r="274" spans="2:19" ht="116.45" customHeight="1" x14ac:dyDescent="0.25">
      <c r="B274" s="160"/>
      <c r="C274" s="158"/>
      <c r="D274" s="158"/>
      <c r="E274" s="158"/>
      <c r="F274" s="158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</row>
  </sheetData>
  <sheetProtection algorithmName="SHA-512" hashValue="3ptYNKLRVUzcZWtZMFHRk2OaYcnqnSAnMj1jzdOTN6nxr1rYGzd381vWm6BR9CZ+YZ4410p4NzpxD9Hq1VQ7zw==" saltValue="ZwSZpelGI4ISmEejFesA2Q==" spinCount="100000" sheet="1" selectLockedCells="1"/>
  <mergeCells count="462">
    <mergeCell ref="B25:S25"/>
    <mergeCell ref="E5:S5"/>
    <mergeCell ref="E7:S7"/>
    <mergeCell ref="E9:S9"/>
    <mergeCell ref="E11:S11"/>
    <mergeCell ref="E13:S13"/>
    <mergeCell ref="E15:S15"/>
    <mergeCell ref="E17:S17"/>
    <mergeCell ref="B6:S6"/>
    <mergeCell ref="B8:S8"/>
    <mergeCell ref="B10:S10"/>
    <mergeCell ref="B12:S12"/>
    <mergeCell ref="B14:S14"/>
    <mergeCell ref="B18:S20"/>
    <mergeCell ref="B254:L256"/>
    <mergeCell ref="M254:S256"/>
    <mergeCell ref="B257:S257"/>
    <mergeCell ref="B258:R259"/>
    <mergeCell ref="B273:F273"/>
    <mergeCell ref="G273:S273"/>
    <mergeCell ref="G274:S274"/>
    <mergeCell ref="B274:F274"/>
    <mergeCell ref="E26:S26"/>
    <mergeCell ref="A272:S272"/>
    <mergeCell ref="A27:S27"/>
    <mergeCell ref="D270:I270"/>
    <mergeCell ref="M270:N270"/>
    <mergeCell ref="D271:I271"/>
    <mergeCell ref="M242:S244"/>
    <mergeCell ref="B245:B252"/>
    <mergeCell ref="M245:N245"/>
    <mergeCell ref="Q245:R245"/>
    <mergeCell ref="M271:P271"/>
    <mergeCell ref="A253:S253"/>
    <mergeCell ref="A254:A271"/>
    <mergeCell ref="M266:N266"/>
    <mergeCell ref="D267:I267"/>
    <mergeCell ref="M267:N267"/>
    <mergeCell ref="D268:I268"/>
    <mergeCell ref="M268:N268"/>
    <mergeCell ref="D269:I269"/>
    <mergeCell ref="M269:N269"/>
    <mergeCell ref="D261:I264"/>
    <mergeCell ref="J261:L263"/>
    <mergeCell ref="M261:S263"/>
    <mergeCell ref="B264:B271"/>
    <mergeCell ref="M264:N264"/>
    <mergeCell ref="Q264:R264"/>
    <mergeCell ref="D265:I265"/>
    <mergeCell ref="M265:N265"/>
    <mergeCell ref="S265:S270"/>
    <mergeCell ref="D266:I266"/>
    <mergeCell ref="Q226:R226"/>
    <mergeCell ref="D227:I227"/>
    <mergeCell ref="M227:N227"/>
    <mergeCell ref="S227:S232"/>
    <mergeCell ref="S258:S259"/>
    <mergeCell ref="B260:S260"/>
    <mergeCell ref="B222:S222"/>
    <mergeCell ref="A62:A252"/>
    <mergeCell ref="D246:I246"/>
    <mergeCell ref="M246:N246"/>
    <mergeCell ref="S246:S251"/>
    <mergeCell ref="D247:I247"/>
    <mergeCell ref="M247:N247"/>
    <mergeCell ref="D248:I248"/>
    <mergeCell ref="M248:N248"/>
    <mergeCell ref="D249:I249"/>
    <mergeCell ref="M249:N249"/>
    <mergeCell ref="D250:I250"/>
    <mergeCell ref="B238:S238"/>
    <mergeCell ref="B239:R240"/>
    <mergeCell ref="S239:S240"/>
    <mergeCell ref="B241:S241"/>
    <mergeCell ref="D242:I245"/>
    <mergeCell ref="J242:L244"/>
    <mergeCell ref="D252:I252"/>
    <mergeCell ref="M252:P252"/>
    <mergeCell ref="M228:N228"/>
    <mergeCell ref="D229:I229"/>
    <mergeCell ref="M229:N229"/>
    <mergeCell ref="D230:I230"/>
    <mergeCell ref="M230:N230"/>
    <mergeCell ref="D231:I231"/>
    <mergeCell ref="M231:N231"/>
    <mergeCell ref="D228:I228"/>
    <mergeCell ref="D232:I232"/>
    <mergeCell ref="M232:N232"/>
    <mergeCell ref="D233:I233"/>
    <mergeCell ref="M233:P233"/>
    <mergeCell ref="B235:L237"/>
    <mergeCell ref="M235:S237"/>
    <mergeCell ref="B226:B233"/>
    <mergeCell ref="M250:N250"/>
    <mergeCell ref="D251:I251"/>
    <mergeCell ref="M251:N251"/>
    <mergeCell ref="D223:I226"/>
    <mergeCell ref="J223:L225"/>
    <mergeCell ref="M223:S225"/>
    <mergeCell ref="M226:N226"/>
    <mergeCell ref="D221:I221"/>
    <mergeCell ref="M221:P221"/>
    <mergeCell ref="B150:S150"/>
    <mergeCell ref="B162:S162"/>
    <mergeCell ref="B174:S174"/>
    <mergeCell ref="B186:S186"/>
    <mergeCell ref="B198:S198"/>
    <mergeCell ref="B210:S210"/>
    <mergeCell ref="D218:I218"/>
    <mergeCell ref="M218:N218"/>
    <mergeCell ref="D219:I219"/>
    <mergeCell ref="M219:N219"/>
    <mergeCell ref="D220:I220"/>
    <mergeCell ref="M220:N220"/>
    <mergeCell ref="B214:B221"/>
    <mergeCell ref="M214:N214"/>
    <mergeCell ref="Q214:R214"/>
    <mergeCell ref="D215:I215"/>
    <mergeCell ref="M215:N215"/>
    <mergeCell ref="S215:S220"/>
    <mergeCell ref="D216:I216"/>
    <mergeCell ref="M216:N216"/>
    <mergeCell ref="D217:I217"/>
    <mergeCell ref="M217:N217"/>
    <mergeCell ref="D211:I214"/>
    <mergeCell ref="J211:L213"/>
    <mergeCell ref="M211:S213"/>
    <mergeCell ref="S203:S208"/>
    <mergeCell ref="D204:I204"/>
    <mergeCell ref="M204:N204"/>
    <mergeCell ref="D205:I205"/>
    <mergeCell ref="M205:N205"/>
    <mergeCell ref="D206:I206"/>
    <mergeCell ref="M206:N206"/>
    <mergeCell ref="D207:I207"/>
    <mergeCell ref="M207:N207"/>
    <mergeCell ref="D208:I208"/>
    <mergeCell ref="D199:I202"/>
    <mergeCell ref="J199:L201"/>
    <mergeCell ref="M199:S201"/>
    <mergeCell ref="B202:B209"/>
    <mergeCell ref="M202:N202"/>
    <mergeCell ref="Q202:R202"/>
    <mergeCell ref="D203:I203"/>
    <mergeCell ref="M203:N203"/>
    <mergeCell ref="M208:N208"/>
    <mergeCell ref="D209:I209"/>
    <mergeCell ref="M209:P209"/>
    <mergeCell ref="M195:N195"/>
    <mergeCell ref="D196:I196"/>
    <mergeCell ref="M196:N196"/>
    <mergeCell ref="B190:B197"/>
    <mergeCell ref="M190:N190"/>
    <mergeCell ref="Q190:R190"/>
    <mergeCell ref="D191:I191"/>
    <mergeCell ref="M191:N191"/>
    <mergeCell ref="D197:I197"/>
    <mergeCell ref="M197:P197"/>
    <mergeCell ref="S191:S196"/>
    <mergeCell ref="D192:I192"/>
    <mergeCell ref="M192:N192"/>
    <mergeCell ref="D193:I193"/>
    <mergeCell ref="M193:N193"/>
    <mergeCell ref="M184:N184"/>
    <mergeCell ref="D185:I185"/>
    <mergeCell ref="M185:P185"/>
    <mergeCell ref="D187:I190"/>
    <mergeCell ref="J187:L189"/>
    <mergeCell ref="M187:S189"/>
    <mergeCell ref="S179:S184"/>
    <mergeCell ref="D180:I180"/>
    <mergeCell ref="M180:N180"/>
    <mergeCell ref="D181:I181"/>
    <mergeCell ref="M181:N181"/>
    <mergeCell ref="D182:I182"/>
    <mergeCell ref="M182:N182"/>
    <mergeCell ref="D183:I183"/>
    <mergeCell ref="M183:N183"/>
    <mergeCell ref="D184:I184"/>
    <mergeCell ref="D194:I194"/>
    <mergeCell ref="M194:N194"/>
    <mergeCell ref="D195:I195"/>
    <mergeCell ref="D175:I178"/>
    <mergeCell ref="J175:L177"/>
    <mergeCell ref="M175:S177"/>
    <mergeCell ref="B178:B185"/>
    <mergeCell ref="M178:N178"/>
    <mergeCell ref="Q178:R178"/>
    <mergeCell ref="D179:I179"/>
    <mergeCell ref="M179:N179"/>
    <mergeCell ref="S167:S172"/>
    <mergeCell ref="D168:I168"/>
    <mergeCell ref="M168:N168"/>
    <mergeCell ref="D169:I169"/>
    <mergeCell ref="M169:N169"/>
    <mergeCell ref="D171:I171"/>
    <mergeCell ref="M171:N171"/>
    <mergeCell ref="D172:I172"/>
    <mergeCell ref="M172:N172"/>
    <mergeCell ref="O167:P167"/>
    <mergeCell ref="M161:P161"/>
    <mergeCell ref="D163:I166"/>
    <mergeCell ref="J163:L165"/>
    <mergeCell ref="M163:S165"/>
    <mergeCell ref="D170:I170"/>
    <mergeCell ref="M170:N170"/>
    <mergeCell ref="B166:B173"/>
    <mergeCell ref="M166:N166"/>
    <mergeCell ref="Q166:R166"/>
    <mergeCell ref="D167:I167"/>
    <mergeCell ref="M167:N167"/>
    <mergeCell ref="D173:I173"/>
    <mergeCell ref="M173:P173"/>
    <mergeCell ref="B154:B161"/>
    <mergeCell ref="M154:N154"/>
    <mergeCell ref="Q154:R154"/>
    <mergeCell ref="D155:I155"/>
    <mergeCell ref="M155:N155"/>
    <mergeCell ref="S155:S160"/>
    <mergeCell ref="D156:I156"/>
    <mergeCell ref="D159:I159"/>
    <mergeCell ref="M159:N159"/>
    <mergeCell ref="D160:I160"/>
    <mergeCell ref="M160:N160"/>
    <mergeCell ref="D148:I148"/>
    <mergeCell ref="M148:N148"/>
    <mergeCell ref="D149:I149"/>
    <mergeCell ref="M149:P149"/>
    <mergeCell ref="M156:N156"/>
    <mergeCell ref="D157:I157"/>
    <mergeCell ref="M157:N157"/>
    <mergeCell ref="D158:I158"/>
    <mergeCell ref="M158:N158"/>
    <mergeCell ref="D151:I154"/>
    <mergeCell ref="J151:L153"/>
    <mergeCell ref="M151:S153"/>
    <mergeCell ref="D161:I161"/>
    <mergeCell ref="J120:L122"/>
    <mergeCell ref="M120:S122"/>
    <mergeCell ref="D120:I123"/>
    <mergeCell ref="B131:S131"/>
    <mergeCell ref="B135:S135"/>
    <mergeCell ref="D145:I145"/>
    <mergeCell ref="M145:N145"/>
    <mergeCell ref="D146:I146"/>
    <mergeCell ref="M146:N146"/>
    <mergeCell ref="M129:N129"/>
    <mergeCell ref="M130:P130"/>
    <mergeCell ref="B138:S138"/>
    <mergeCell ref="D130:I130"/>
    <mergeCell ref="Q123:R123"/>
    <mergeCell ref="D124:I124"/>
    <mergeCell ref="M124:N124"/>
    <mergeCell ref="D147:I147"/>
    <mergeCell ref="M147:N147"/>
    <mergeCell ref="J139:L141"/>
    <mergeCell ref="M139:S141"/>
    <mergeCell ref="B142:B149"/>
    <mergeCell ref="M142:N142"/>
    <mergeCell ref="Q142:R142"/>
    <mergeCell ref="D143:I143"/>
    <mergeCell ref="M143:N143"/>
    <mergeCell ref="S143:S148"/>
    <mergeCell ref="D144:I144"/>
    <mergeCell ref="M144:N144"/>
    <mergeCell ref="B28:S36"/>
    <mergeCell ref="A28:A36"/>
    <mergeCell ref="A41:A43"/>
    <mergeCell ref="B41:G41"/>
    <mergeCell ref="B38:R40"/>
    <mergeCell ref="D111:I111"/>
    <mergeCell ref="D112:I112"/>
    <mergeCell ref="D105:I105"/>
    <mergeCell ref="D106:I106"/>
    <mergeCell ref="D107:I107"/>
    <mergeCell ref="D108:I108"/>
    <mergeCell ref="B90:S90"/>
    <mergeCell ref="D91:I92"/>
    <mergeCell ref="M45:S47"/>
    <mergeCell ref="A51:S51"/>
    <mergeCell ref="B45:L47"/>
    <mergeCell ref="B48:S48"/>
    <mergeCell ref="B92:B99"/>
    <mergeCell ref="S83:S88"/>
    <mergeCell ref="T1:Z188"/>
    <mergeCell ref="A39:A40"/>
    <mergeCell ref="B132:L134"/>
    <mergeCell ref="M132:S134"/>
    <mergeCell ref="B136:R137"/>
    <mergeCell ref="S136:S137"/>
    <mergeCell ref="D139:I142"/>
    <mergeCell ref="S124:S129"/>
    <mergeCell ref="D125:I125"/>
    <mergeCell ref="M125:N125"/>
    <mergeCell ref="D126:I126"/>
    <mergeCell ref="M126:N126"/>
    <mergeCell ref="D127:I127"/>
    <mergeCell ref="M127:N127"/>
    <mergeCell ref="D128:I128"/>
    <mergeCell ref="M128:N128"/>
    <mergeCell ref="D129:I129"/>
    <mergeCell ref="B123:B130"/>
    <mergeCell ref="M123:N123"/>
    <mergeCell ref="Q104:R104"/>
    <mergeCell ref="M111:P111"/>
    <mergeCell ref="S105:S110"/>
    <mergeCell ref="D109:I109"/>
    <mergeCell ref="D110:I110"/>
    <mergeCell ref="B71:S71"/>
    <mergeCell ref="D67:I67"/>
    <mergeCell ref="M67:N67"/>
    <mergeCell ref="M68:N68"/>
    <mergeCell ref="M69:N69"/>
    <mergeCell ref="M70:P70"/>
    <mergeCell ref="D68:I68"/>
    <mergeCell ref="D69:I69"/>
    <mergeCell ref="D70:I70"/>
    <mergeCell ref="B72:B79"/>
    <mergeCell ref="B82:B89"/>
    <mergeCell ref="D88:I88"/>
    <mergeCell ref="M88:N88"/>
    <mergeCell ref="Q82:R82"/>
    <mergeCell ref="D89:I89"/>
    <mergeCell ref="M89:P89"/>
    <mergeCell ref="Q72:R72"/>
    <mergeCell ref="M79:P79"/>
    <mergeCell ref="D74:I74"/>
    <mergeCell ref="M74:N74"/>
    <mergeCell ref="M91:S91"/>
    <mergeCell ref="B80:S80"/>
    <mergeCell ref="J91:L91"/>
    <mergeCell ref="S49:S50"/>
    <mergeCell ref="B49:R50"/>
    <mergeCell ref="A45:A50"/>
    <mergeCell ref="B119:S119"/>
    <mergeCell ref="D99:I99"/>
    <mergeCell ref="M99:P99"/>
    <mergeCell ref="S93:S98"/>
    <mergeCell ref="M107:N107"/>
    <mergeCell ref="M108:N108"/>
    <mergeCell ref="M109:N109"/>
    <mergeCell ref="M110:N110"/>
    <mergeCell ref="Q92:R92"/>
    <mergeCell ref="M104:N104"/>
    <mergeCell ref="M105:N105"/>
    <mergeCell ref="M106:N106"/>
    <mergeCell ref="M112:N112"/>
    <mergeCell ref="M92:N92"/>
    <mergeCell ref="B116:S116"/>
    <mergeCell ref="B113:L115"/>
    <mergeCell ref="M113:S115"/>
    <mergeCell ref="S117:S118"/>
    <mergeCell ref="B117:R118"/>
    <mergeCell ref="M101:S103"/>
    <mergeCell ref="J101:L103"/>
    <mergeCell ref="D101:I104"/>
    <mergeCell ref="B104:B111"/>
    <mergeCell ref="B100:S100"/>
    <mergeCell ref="S73:S78"/>
    <mergeCell ref="M72:N72"/>
    <mergeCell ref="M75:N75"/>
    <mergeCell ref="M78:N78"/>
    <mergeCell ref="D76:I76"/>
    <mergeCell ref="D77:I77"/>
    <mergeCell ref="M76:N76"/>
    <mergeCell ref="M77:N77"/>
    <mergeCell ref="D75:I75"/>
    <mergeCell ref="D78:I78"/>
    <mergeCell ref="D72:I72"/>
    <mergeCell ref="D96:I96"/>
    <mergeCell ref="M96:N96"/>
    <mergeCell ref="D97:I97"/>
    <mergeCell ref="M97:N97"/>
    <mergeCell ref="D98:I98"/>
    <mergeCell ref="M98:N98"/>
    <mergeCell ref="D93:I93"/>
    <mergeCell ref="B62:B70"/>
    <mergeCell ref="D65:I65"/>
    <mergeCell ref="M65:N65"/>
    <mergeCell ref="D66:I66"/>
    <mergeCell ref="M66:N66"/>
    <mergeCell ref="D52:I52"/>
    <mergeCell ref="M53:N53"/>
    <mergeCell ref="M52:S52"/>
    <mergeCell ref="S54:S59"/>
    <mergeCell ref="Q54:R54"/>
    <mergeCell ref="Q55:R55"/>
    <mergeCell ref="Q56:R56"/>
    <mergeCell ref="D59:I59"/>
    <mergeCell ref="M59:N59"/>
    <mergeCell ref="M93:N93"/>
    <mergeCell ref="D94:I94"/>
    <mergeCell ref="M94:N94"/>
    <mergeCell ref="D95:I95"/>
    <mergeCell ref="M95:N95"/>
    <mergeCell ref="Q58:R58"/>
    <mergeCell ref="Q59:R59"/>
    <mergeCell ref="M87:N87"/>
    <mergeCell ref="D73:I73"/>
    <mergeCell ref="M73:N73"/>
    <mergeCell ref="D83:I83"/>
    <mergeCell ref="M83:N83"/>
    <mergeCell ref="D84:I84"/>
    <mergeCell ref="M84:N84"/>
    <mergeCell ref="J81:L81"/>
    <mergeCell ref="M82:N82"/>
    <mergeCell ref="D85:I85"/>
    <mergeCell ref="M85:N85"/>
    <mergeCell ref="D86:I86"/>
    <mergeCell ref="M86:N86"/>
    <mergeCell ref="D87:I87"/>
    <mergeCell ref="D79:I79"/>
    <mergeCell ref="D81:I82"/>
    <mergeCell ref="M81:S81"/>
    <mergeCell ref="J62:L62"/>
    <mergeCell ref="D63:I63"/>
    <mergeCell ref="M63:N63"/>
    <mergeCell ref="M62:S62"/>
    <mergeCell ref="S64:S69"/>
    <mergeCell ref="Q57:R57"/>
    <mergeCell ref="D57:I57"/>
    <mergeCell ref="M57:N57"/>
    <mergeCell ref="D58:I58"/>
    <mergeCell ref="M58:N58"/>
    <mergeCell ref="D64:I64"/>
    <mergeCell ref="M64:N64"/>
    <mergeCell ref="M60:P60"/>
    <mergeCell ref="Q60:R60"/>
    <mergeCell ref="D62:I62"/>
    <mergeCell ref="Q63:R63"/>
    <mergeCell ref="D60:I60"/>
    <mergeCell ref="A61:S61"/>
    <mergeCell ref="A52:A60"/>
    <mergeCell ref="D56:I56"/>
    <mergeCell ref="M56:N56"/>
    <mergeCell ref="D53:I53"/>
    <mergeCell ref="J52:L52"/>
    <mergeCell ref="Q53:R53"/>
    <mergeCell ref="S38:S39"/>
    <mergeCell ref="B42:Q43"/>
    <mergeCell ref="S42:S43"/>
    <mergeCell ref="B21:D24"/>
    <mergeCell ref="E21:S24"/>
    <mergeCell ref="D54:I54"/>
    <mergeCell ref="M54:N54"/>
    <mergeCell ref="D55:I55"/>
    <mergeCell ref="M55:N55"/>
    <mergeCell ref="B53:B60"/>
    <mergeCell ref="A37:S37"/>
    <mergeCell ref="A1:A26"/>
    <mergeCell ref="A44:S44"/>
    <mergeCell ref="B26:D26"/>
    <mergeCell ref="B5:D5"/>
    <mergeCell ref="B7:D7"/>
    <mergeCell ref="B17:D17"/>
    <mergeCell ref="B16:S16"/>
    <mergeCell ref="B9:D9"/>
    <mergeCell ref="B11:D11"/>
    <mergeCell ref="B13:D13"/>
    <mergeCell ref="B15:D15"/>
    <mergeCell ref="B1:S4"/>
    <mergeCell ref="H41:Q41"/>
  </mergeCells>
  <conditionalFormatting sqref="S49">
    <cfRule type="cellIs" dxfId="4" priority="14" operator="greaterThan">
      <formula>29</formula>
    </cfRule>
  </conditionalFormatting>
  <conditionalFormatting sqref="S117:S118">
    <cfRule type="cellIs" dxfId="3" priority="12" operator="greaterThan">
      <formula>9</formula>
    </cfRule>
  </conditionalFormatting>
  <conditionalFormatting sqref="S136:S137">
    <cfRule type="cellIs" dxfId="2" priority="8" operator="greaterThan">
      <formula>29</formula>
    </cfRule>
  </conditionalFormatting>
  <conditionalFormatting sqref="S40 S38">
    <cfRule type="cellIs" dxfId="1" priority="6" operator="greaterThan">
      <formula>89</formula>
    </cfRule>
  </conditionalFormatting>
  <conditionalFormatting sqref="S42:S43">
    <cfRule type="containsText" dxfId="0" priority="1" operator="containsText" text="Validé">
      <formula>NOT(ISERROR(SEARCH("Validé",S42)))</formula>
    </cfRule>
  </conditionalFormatting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Stephanie Moutou</cp:lastModifiedBy>
  <cp:lastPrinted>2024-04-08T13:26:33Z</cp:lastPrinted>
  <dcterms:created xsi:type="dcterms:W3CDTF">2024-04-03T13:12:45Z</dcterms:created>
  <dcterms:modified xsi:type="dcterms:W3CDTF">2024-09-04T13:37:02Z</dcterms:modified>
</cp:coreProperties>
</file>